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cast\Desktop\FSCYL\admin\rankingcyl\"/>
    </mc:Choice>
  </mc:AlternateContent>
  <bookViews>
    <workbookView xWindow="0" yWindow="0" windowWidth="21570" windowHeight="7485"/>
  </bookViews>
  <sheets>
    <sheet name="Hoja1" sheetId="1" r:id="rId1"/>
    <sheet name="Hoja2" sheetId="2" r:id="rId2"/>
  </sheets>
  <definedNames>
    <definedName name="_xlnm._FilterDatabase" localSheetId="0" hidden="1">Hoja1!$C$4:$L$39</definedName>
    <definedName name="BAJA">#REF!</definedName>
    <definedName name="evolucion">OFFSET(#REF!,#REF!,0,1,1)</definedName>
    <definedName name="FIGURA">OFFSET(#REF!,IF(Hoja1!$D1&lt;Hoja1!#REF!,0,IF(Hoja1!$D1&gt;Hoja1!#REF!,1,2)),0,1,1)</definedName>
    <definedName name="IGUAL">#REF!</definedName>
    <definedName name="imagen">OFFSET(#REF!,IF(Hoja1!$D1&lt;Hoja1!#REF!,0,IF(Hoja1!$D1&gt;Hoja1!#REF!,1,2)),0,1,1)</definedName>
    <definedName name="sub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48" i="1"/>
  <c r="E46" i="1"/>
  <c r="B53" i="1" s="1"/>
  <c r="B54" i="1" s="1"/>
  <c r="E47" i="1"/>
  <c r="E50" i="1"/>
  <c r="E51" i="1"/>
  <c r="E52" i="1"/>
  <c r="E53" i="1"/>
  <c r="E56" i="1"/>
  <c r="E34" i="1"/>
  <c r="E8" i="1"/>
  <c r="E12" i="1"/>
  <c r="B23" i="1" s="1"/>
  <c r="B24" i="1" s="1"/>
  <c r="E9" i="1"/>
  <c r="E13" i="1"/>
  <c r="E10" i="1"/>
  <c r="E11" i="1"/>
  <c r="E22" i="1"/>
  <c r="E16" i="1"/>
  <c r="B16" i="1" s="1"/>
  <c r="E25" i="1"/>
  <c r="B25" i="1" s="1"/>
  <c r="E17" i="1"/>
  <c r="B17" i="1" s="1"/>
  <c r="B18" i="1" s="1"/>
  <c r="E37" i="1"/>
  <c r="E23" i="1"/>
  <c r="E19" i="1"/>
  <c r="B20" i="1" s="1"/>
  <c r="E31" i="1"/>
  <c r="B31" i="1" s="1"/>
  <c r="E15" i="1"/>
  <c r="E27" i="1"/>
  <c r="E20" i="1"/>
  <c r="E26" i="1"/>
  <c r="B26" i="1" s="1"/>
  <c r="E18" i="1"/>
  <c r="E21" i="1"/>
  <c r="E28" i="1"/>
  <c r="E24" i="1"/>
  <c r="E32" i="1"/>
  <c r="E33" i="1"/>
  <c r="E36" i="1"/>
  <c r="B37" i="1" s="1"/>
  <c r="E35" i="1"/>
  <c r="B35" i="1" s="1"/>
  <c r="E38" i="1"/>
  <c r="E40" i="1"/>
  <c r="E41" i="1"/>
  <c r="E39" i="1"/>
  <c r="E30" i="1"/>
  <c r="E6" i="1"/>
  <c r="B6" i="1" s="1"/>
  <c r="E5" i="1"/>
  <c r="B10" i="1" s="1"/>
  <c r="B8" i="1"/>
  <c r="B9" i="1"/>
  <c r="E65" i="1"/>
  <c r="E61" i="1"/>
  <c r="B62" i="1"/>
  <c r="B38" i="1"/>
  <c r="B39" i="1"/>
  <c r="B28" i="1" l="1"/>
  <c r="B34" i="1"/>
  <c r="B33" i="1"/>
  <c r="B7" i="1"/>
  <c r="B47" i="1"/>
  <c r="B48" i="1" s="1"/>
  <c r="B49" i="1" s="1"/>
  <c r="B50" i="1" s="1"/>
  <c r="B51" i="1" s="1"/>
  <c r="B52" i="1" s="1"/>
  <c r="B32" i="1"/>
  <c r="B30" i="1"/>
  <c r="B11" i="1"/>
  <c r="B19" i="1"/>
  <c r="B12" i="1"/>
  <c r="B15" i="1"/>
  <c r="B22" i="1" s="1"/>
  <c r="B27" i="1"/>
  <c r="B36" i="1"/>
  <c r="B14" i="1"/>
  <c r="B13" i="1"/>
  <c r="B29" i="1"/>
  <c r="B21" i="1"/>
</calcChain>
</file>

<file path=xl/sharedStrings.xml><?xml version="1.0" encoding="utf-8"?>
<sst xmlns="http://schemas.openxmlformats.org/spreadsheetml/2006/main" count="139" uniqueCount="80">
  <si>
    <t>RANKING SQUASH CASTILLA Y LEÓN</t>
  </si>
  <si>
    <t>8 de Julio</t>
  </si>
  <si>
    <t>CATEGORÍA ABSOLUTA</t>
  </si>
  <si>
    <t>Posición Ranking</t>
  </si>
  <si>
    <t>JUGADOR</t>
  </si>
  <si>
    <t>CLUB</t>
  </si>
  <si>
    <t>PUNTOS</t>
  </si>
  <si>
    <t>OPEN CYL SAN JUAN Y SAN PEDRO 21/06/25</t>
  </si>
  <si>
    <t>OPEN CYL PONFERRADA 9/03/25</t>
  </si>
  <si>
    <t>OPEN CYL PONFERRADA 8/11/24</t>
  </si>
  <si>
    <t>CAMPEONATO DE CASTILLA Y LEÓN 26/10/24 (PALENCIA)</t>
  </si>
  <si>
    <t>OPEN CYL SAN FROILÁN 19/10/24</t>
  </si>
  <si>
    <t>CAMPEONATO CYL ARANDA DE DUERO 29/06/25</t>
  </si>
  <si>
    <t>OPEN SANTA MARIA  5/07/25</t>
  </si>
  <si>
    <t>ABEL MARTÍN PÉREZ</t>
  </si>
  <si>
    <t>Squash Prado Sport</t>
  </si>
  <si>
    <t>JORGE NEBREDA</t>
  </si>
  <si>
    <t>Squash Palencia</t>
  </si>
  <si>
    <t>RODRIGO MINGO</t>
  </si>
  <si>
    <t>SANTIAGO SOLLA SANDOVAL</t>
  </si>
  <si>
    <t>Squash Ponferrada</t>
  </si>
  <si>
    <t>MARIO PEDROSA RUIZ</t>
  </si>
  <si>
    <t>CESAR CASTRILLO</t>
  </si>
  <si>
    <t>DANIEL ZUNZUNEGUI</t>
  </si>
  <si>
    <t>JESÚS A. GALLARDO</t>
  </si>
  <si>
    <t>JAVIER BLANCO GARCÍA</t>
  </si>
  <si>
    <t>Squash el Cid</t>
  </si>
  <si>
    <t>AITOR ZUNZUNEGUI</t>
  </si>
  <si>
    <t>PABLO RODRIGUEZ GUTIÉRREZ</t>
  </si>
  <si>
    <t>PABLO MIGUEL MAYOR</t>
  </si>
  <si>
    <t>JUAN MINGO ROBINET</t>
  </si>
  <si>
    <t>PAULA CASTRILLO GARCÍA</t>
  </si>
  <si>
    <t>MARCOS SANZ</t>
  </si>
  <si>
    <t>ALEJANDRO VILLÁN</t>
  </si>
  <si>
    <t>PEDRO ROBLES</t>
  </si>
  <si>
    <t>DANIEL HUERTA</t>
  </si>
  <si>
    <t>DANIEL MARTÍN JIMÉNEZ</t>
  </si>
  <si>
    <t>HÉCTOR ALBA</t>
  </si>
  <si>
    <t>Independiente</t>
  </si>
  <si>
    <t>JORGE GALLEGO GARCÍA</t>
  </si>
  <si>
    <t>PABLO ANTOLÍN GALLEGO</t>
  </si>
  <si>
    <t>ABEL CALVO</t>
  </si>
  <si>
    <t>DAVID LAGO</t>
  </si>
  <si>
    <t>JOSE ANTONIO SASTRE</t>
  </si>
  <si>
    <t>RAFAEL PARRADO</t>
  </si>
  <si>
    <t>Squash León</t>
  </si>
  <si>
    <t>LUIS ÁNGEL ZUNZUNEGUI</t>
  </si>
  <si>
    <t>ARTURO CONTRERAS</t>
  </si>
  <si>
    <t>NEREA SASTRE</t>
  </si>
  <si>
    <t>JAVIER RODRÍGUEZ MÉNDEZ</t>
  </si>
  <si>
    <t>OSCAR  DE ARRIBA</t>
  </si>
  <si>
    <t>BRUNO SOARES RODRÍGUEZ</t>
  </si>
  <si>
    <t>Squash El Cid</t>
  </si>
  <si>
    <t>ADRIÁN PÁSTOR</t>
  </si>
  <si>
    <t>FRANCISCO MANUEL BANGO ÁLVAREZ</t>
  </si>
  <si>
    <t>ROBERTO MORÁN</t>
  </si>
  <si>
    <t>ROBERTO SEVILLA</t>
  </si>
  <si>
    <t>FORTUNATO SANTOS</t>
  </si>
  <si>
    <t>CATEGORÍA FEMENINA</t>
  </si>
  <si>
    <t>OPEN CYL SAN JUAN Y SAN PEDRO</t>
  </si>
  <si>
    <t>OPEN CYL PONFERRADA</t>
  </si>
  <si>
    <t>CAMPEONATO DE CASTILLA Y LEÓN (PALENCIA)</t>
  </si>
  <si>
    <t>OPEN CYL SAN FROILÁN</t>
  </si>
  <si>
    <t>OPEN SANTA MARIA 2025</t>
  </si>
  <si>
    <t>PAULA CASTRILLO</t>
  </si>
  <si>
    <t>ANA ANTOLÍN</t>
  </si>
  <si>
    <t>LORENA GONZÁLEZ YEBRA</t>
  </si>
  <si>
    <t>LETICIA ACOSTA</t>
  </si>
  <si>
    <t>MARÍA CRISTINA ALONSO ABAD</t>
  </si>
  <si>
    <t>GEMMA VILLARROEL</t>
  </si>
  <si>
    <t>CONCHI MARTÍNEZ</t>
  </si>
  <si>
    <t>SONIA  ABAD</t>
  </si>
  <si>
    <t>MONTSE VILLACE</t>
  </si>
  <si>
    <t>BEATRIZ FERNÁNDEZ</t>
  </si>
  <si>
    <t>CATEGORÍA INFANTIL</t>
  </si>
  <si>
    <t>CAMPEONATO CYL ARADA 2025</t>
  </si>
  <si>
    <t>5/07 2025</t>
  </si>
  <si>
    <t>PABLO PEREZ</t>
  </si>
  <si>
    <t>MAURO VILLÁN</t>
  </si>
  <si>
    <t>CHRIS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</si>
</sst>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color indexed="2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indexed="49"/>
      <name val="Calibri"/>
      <family val="2"/>
      <scheme val="minor"/>
    </font>
    <font>
      <u/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2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8000"/>
      <name val="Calibri"/>
      <family val="2"/>
      <scheme val="minor"/>
    </font>
    <font>
      <b/>
      <i/>
      <sz val="16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10"/>
      <name val="Arial"/>
    </font>
    <font>
      <i/>
      <sz val="8"/>
      <name val="Calibri"/>
    </font>
    <font>
      <i/>
      <sz val="8"/>
      <color theme="0"/>
      <name val="Calibri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8"/>
      <color theme="0"/>
      <name val="Calibri"/>
      <scheme val="minor"/>
    </font>
    <font>
      <sz val="9"/>
      <name val="Calibri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rgb="FFFF7575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/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</borders>
  <cellStyleXfs count="4">
    <xf numFmtId="0" fontId="0" fillId="0" borderId="0" applyProtection="0"/>
    <xf numFmtId="0" fontId="1" fillId="0" borderId="0"/>
    <xf numFmtId="0" fontId="6" fillId="0" borderId="0"/>
    <xf numFmtId="44" fontId="31" fillId="0" borderId="0" applyFont="0" applyFill="0" applyBorder="0" applyAlignment="0" applyProtection="0"/>
  </cellStyleXfs>
  <cellXfs count="250">
    <xf numFmtId="0" fontId="0" fillId="0" borderId="0" xfId="0"/>
    <xf numFmtId="0" fontId="3" fillId="0" borderId="0" xfId="0" applyFont="1"/>
    <xf numFmtId="0" fontId="2" fillId="2" borderId="0" xfId="0" applyFont="1" applyFill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5" fillId="2" borderId="0" xfId="0" applyFont="1" applyFill="1"/>
    <xf numFmtId="0" fontId="4" fillId="2" borderId="0" xfId="0" applyFont="1" applyFill="1"/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 applyProtection="1">
      <protection locked="0"/>
    </xf>
    <xf numFmtId="0" fontId="8" fillId="0" borderId="0" xfId="0" applyFont="1" applyBorder="1"/>
    <xf numFmtId="0" fontId="8" fillId="2" borderId="0" xfId="0" applyFont="1" applyFill="1" applyBorder="1"/>
    <xf numFmtId="0" fontId="8" fillId="0" borderId="0" xfId="0" applyFont="1" applyAlignment="1">
      <alignment horizontal="center"/>
    </xf>
    <xf numFmtId="0" fontId="12" fillId="2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8" fillId="2" borderId="0" xfId="0" applyFont="1" applyFill="1" applyBorder="1" applyAlignment="1">
      <alignment horizontal="center"/>
    </xf>
    <xf numFmtId="0" fontId="11" fillId="0" borderId="0" xfId="0" applyFont="1" applyBorder="1"/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17" fillId="0" borderId="0" xfId="0" applyFont="1" applyBorder="1"/>
    <xf numFmtId="0" fontId="11" fillId="0" borderId="0" xfId="0" applyFont="1"/>
    <xf numFmtId="0" fontId="17" fillId="2" borderId="0" xfId="0" applyFont="1" applyFill="1" applyBorder="1"/>
    <xf numFmtId="0" fontId="17" fillId="0" borderId="0" xfId="0" applyFont="1"/>
    <xf numFmtId="0" fontId="11" fillId="2" borderId="0" xfId="0" applyFont="1" applyFill="1" applyBorder="1"/>
    <xf numFmtId="0" fontId="8" fillId="3" borderId="0" xfId="0" applyNumberFormat="1" applyFont="1" applyFill="1" applyBorder="1" applyAlignment="1" applyProtection="1">
      <protection locked="0"/>
    </xf>
    <xf numFmtId="0" fontId="20" fillId="0" borderId="0" xfId="0" applyFont="1" applyAlignment="1">
      <alignment horizontal="justify" vertical="center"/>
    </xf>
    <xf numFmtId="0" fontId="18" fillId="0" borderId="0" xfId="0" applyFont="1"/>
    <xf numFmtId="0" fontId="21" fillId="0" borderId="0" xfId="0" applyFont="1" applyAlignment="1">
      <alignment horizontal="justify" vertical="center"/>
    </xf>
    <xf numFmtId="0" fontId="17" fillId="0" borderId="0" xfId="0" applyFont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2" borderId="0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0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28" fillId="11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16" fillId="11" borderId="7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4" xfId="0" applyNumberFormat="1" applyFont="1" applyFill="1" applyBorder="1" applyAlignment="1" applyProtection="1">
      <alignment vertical="center"/>
      <protection locked="0"/>
    </xf>
    <xf numFmtId="0" fontId="24" fillId="11" borderId="6" xfId="0" applyNumberFormat="1" applyFont="1" applyFill="1" applyBorder="1" applyAlignment="1" applyProtection="1">
      <alignment horizontal="center" vertical="center"/>
      <protection locked="0"/>
    </xf>
    <xf numFmtId="0" fontId="10" fillId="11" borderId="7" xfId="0" applyNumberFormat="1" applyFont="1" applyFill="1" applyBorder="1" applyAlignment="1" applyProtection="1">
      <alignment horizontal="center"/>
      <protection locked="0"/>
    </xf>
    <xf numFmtId="0" fontId="12" fillId="11" borderId="10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 textRotation="45"/>
    </xf>
    <xf numFmtId="0" fontId="8" fillId="2" borderId="2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left" vertical="center"/>
    </xf>
    <xf numFmtId="0" fontId="29" fillId="9" borderId="1" xfId="0" applyNumberFormat="1" applyFont="1" applyFill="1" applyBorder="1" applyAlignment="1" applyProtection="1">
      <alignment horizontal="left" vertical="center"/>
      <protection locked="0"/>
    </xf>
    <xf numFmtId="0" fontId="29" fillId="9" borderId="1" xfId="0" applyFont="1" applyFill="1" applyBorder="1" applyAlignment="1">
      <alignment horizontal="left" vertical="center"/>
    </xf>
    <xf numFmtId="0" fontId="30" fillId="5" borderId="1" xfId="0" applyFont="1" applyFill="1" applyBorder="1" applyAlignment="1">
      <alignment horizontal="left" vertical="center"/>
    </xf>
    <xf numFmtId="0" fontId="30" fillId="4" borderId="1" xfId="0" applyFont="1" applyFill="1" applyBorder="1" applyAlignment="1">
      <alignment horizontal="left" vertical="center"/>
    </xf>
    <xf numFmtId="0" fontId="30" fillId="4" borderId="1" xfId="0" applyFont="1" applyFill="1" applyBorder="1" applyAlignment="1">
      <alignment vertical="center"/>
    </xf>
    <xf numFmtId="0" fontId="30" fillId="6" borderId="1" xfId="0" applyNumberFormat="1" applyFont="1" applyFill="1" applyBorder="1" applyAlignment="1" applyProtection="1">
      <alignment horizontal="left" vertical="center"/>
      <protection locked="0"/>
    </xf>
    <xf numFmtId="0" fontId="29" fillId="8" borderId="1" xfId="0" applyFont="1" applyFill="1" applyBorder="1" applyAlignment="1">
      <alignment horizontal="left" vertical="center"/>
    </xf>
    <xf numFmtId="0" fontId="29" fillId="8" borderId="1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11" borderId="12" xfId="0" applyFont="1" applyFill="1" applyBorder="1" applyAlignment="1">
      <alignment horizontal="center" vertical="center" textRotation="45"/>
    </xf>
    <xf numFmtId="0" fontId="16" fillId="11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11" borderId="11" xfId="0" applyNumberFormat="1" applyFont="1" applyFill="1" applyBorder="1" applyAlignment="1" applyProtection="1">
      <alignment horizontal="center"/>
      <protection locked="0"/>
    </xf>
    <xf numFmtId="0" fontId="30" fillId="5" borderId="2" xfId="0" applyFont="1" applyFill="1" applyBorder="1" applyAlignment="1">
      <alignment horizontal="left" vertical="center"/>
    </xf>
    <xf numFmtId="0" fontId="29" fillId="8" borderId="2" xfId="0" applyFont="1" applyFill="1" applyBorder="1" applyAlignment="1">
      <alignment horizontal="left" vertical="center"/>
    </xf>
    <xf numFmtId="0" fontId="10" fillId="11" borderId="5" xfId="0" applyNumberFormat="1" applyFont="1" applyFill="1" applyBorder="1" applyAlignment="1" applyProtection="1">
      <alignment horizontal="center"/>
      <protection locked="0"/>
    </xf>
    <xf numFmtId="0" fontId="30" fillId="5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8" fillId="2" borderId="2" xfId="0" applyNumberFormat="1" applyFont="1" applyFill="1" applyBorder="1" applyAlignment="1" applyProtection="1">
      <alignment horizontal="center" vertical="center"/>
      <protection locked="0"/>
    </xf>
    <xf numFmtId="0" fontId="7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6" fillId="9" borderId="1" xfId="0" applyNumberFormat="1" applyFont="1" applyFill="1" applyBorder="1" applyAlignment="1" applyProtection="1">
      <alignment horizontal="center" vertical="center" textRotation="90" wrapText="1"/>
      <protection locked="0"/>
    </xf>
    <xf numFmtId="14" fontId="14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8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9" fillId="9" borderId="2" xfId="0" applyNumberFormat="1" applyFont="1" applyFill="1" applyBorder="1" applyAlignment="1" applyProtection="1">
      <alignment horizontal="left" vertical="center"/>
      <protection locked="0"/>
    </xf>
    <xf numFmtId="0" fontId="23" fillId="6" borderId="4" xfId="0" applyNumberFormat="1" applyFont="1" applyFill="1" applyBorder="1" applyAlignment="1" applyProtection="1">
      <alignment vertical="center"/>
      <protection locked="0"/>
    </xf>
    <xf numFmtId="0" fontId="7" fillId="7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5" xfId="0" applyFont="1" applyBorder="1" applyAlignment="1">
      <alignment vertical="center"/>
    </xf>
    <xf numFmtId="0" fontId="8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vertical="center"/>
    </xf>
    <xf numFmtId="14" fontId="19" fillId="8" borderId="6" xfId="0" applyNumberFormat="1" applyFont="1" applyFill="1" applyBorder="1" applyAlignment="1" applyProtection="1">
      <alignment horizontal="center" vertical="center" wrapText="1"/>
      <protection locked="0"/>
    </xf>
    <xf numFmtId="14" fontId="13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26" fillId="9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2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 applyProtection="1">
      <alignment vertical="center"/>
      <protection locked="0"/>
    </xf>
    <xf numFmtId="0" fontId="29" fillId="9" borderId="6" xfId="0" applyNumberFormat="1" applyFont="1" applyFill="1" applyBorder="1" applyAlignment="1" applyProtection="1">
      <alignment horizontal="left" vertical="center"/>
      <protection locked="0"/>
    </xf>
    <xf numFmtId="0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8" fillId="2" borderId="24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30" fillId="5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8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8" fillId="2" borderId="27" xfId="0" applyFont="1" applyFill="1" applyBorder="1" applyAlignment="1">
      <alignment vertical="center"/>
    </xf>
    <xf numFmtId="0" fontId="33" fillId="5" borderId="1" xfId="0" applyFont="1" applyFill="1" applyBorder="1" applyAlignment="1">
      <alignment horizontal="left" vertical="center"/>
    </xf>
    <xf numFmtId="0" fontId="12" fillId="2" borderId="28" xfId="0" applyNumberFormat="1" applyFont="1" applyFill="1" applyBorder="1" applyAlignment="1" applyProtection="1">
      <alignment horizontal="center" vertical="center"/>
      <protection locked="0"/>
    </xf>
    <xf numFmtId="0" fontId="12" fillId="2" borderId="21" xfId="0" applyNumberFormat="1" applyFont="1" applyFill="1" applyBorder="1" applyAlignment="1" applyProtection="1">
      <alignment horizontal="center" vertical="center"/>
      <protection locked="0"/>
    </xf>
    <xf numFmtId="0" fontId="8" fillId="2" borderId="27" xfId="0" applyNumberFormat="1" applyFont="1" applyFill="1" applyBorder="1" applyAlignment="1" applyProtection="1">
      <alignment horizontal="center" vertical="center"/>
      <protection locked="0"/>
    </xf>
    <xf numFmtId="0" fontId="8" fillId="2" borderId="21" xfId="0" applyNumberFormat="1" applyFont="1" applyFill="1" applyBorder="1" applyAlignment="1" applyProtection="1">
      <alignment horizontal="center" vertical="center"/>
      <protection locked="0"/>
    </xf>
    <xf numFmtId="0" fontId="8" fillId="2" borderId="26" xfId="0" applyNumberFormat="1" applyFont="1" applyFill="1" applyBorder="1" applyAlignment="1" applyProtection="1">
      <alignment horizontal="center" vertical="center"/>
      <protection locked="0"/>
    </xf>
    <xf numFmtId="0" fontId="8" fillId="0" borderId="2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8" fillId="2" borderId="22" xfId="0" applyNumberFormat="1" applyFont="1" applyFill="1" applyBorder="1" applyAlignment="1" applyProtection="1">
      <alignment vertical="center"/>
      <protection locked="0"/>
    </xf>
    <xf numFmtId="0" fontId="29" fillId="9" borderId="26" xfId="0" applyFont="1" applyFill="1" applyBorder="1" applyAlignment="1">
      <alignment horizontal="left" vertical="center"/>
    </xf>
    <xf numFmtId="0" fontId="29" fillId="9" borderId="21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8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33" xfId="0" applyNumberFormat="1" applyFont="1" applyFill="1" applyBorder="1" applyAlignment="1" applyProtection="1">
      <alignment horizontal="center" vertical="center"/>
      <protection locked="0"/>
    </xf>
    <xf numFmtId="14" fontId="14" fillId="9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4" xfId="0" applyNumberFormat="1" applyFont="1" applyFill="1" applyBorder="1" applyAlignment="1" applyProtection="1">
      <alignment horizontal="center" vertical="center"/>
      <protection locked="0"/>
    </xf>
    <xf numFmtId="0" fontId="8" fillId="2" borderId="35" xfId="0" applyNumberFormat="1" applyFont="1" applyFill="1" applyBorder="1" applyAlignment="1" applyProtection="1">
      <alignment horizontal="center" vertical="center"/>
      <protection locked="0"/>
    </xf>
    <xf numFmtId="0" fontId="12" fillId="2" borderId="33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>
      <alignment vertical="center"/>
    </xf>
    <xf numFmtId="0" fontId="29" fillId="8" borderId="6" xfId="0" applyFont="1" applyFill="1" applyBorder="1" applyAlignment="1">
      <alignment horizontal="left" vertical="center"/>
    </xf>
    <xf numFmtId="0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8" xfId="0" applyNumberFormat="1" applyFont="1" applyFill="1" applyBorder="1" applyAlignment="1" applyProtection="1">
      <alignment horizontal="center" vertical="center"/>
      <protection locked="0"/>
    </xf>
    <xf numFmtId="0" fontId="12" fillId="2" borderId="37" xfId="0" applyNumberFormat="1" applyFont="1" applyFill="1" applyBorder="1" applyAlignment="1" applyProtection="1">
      <alignment horizontal="center" vertical="center"/>
      <protection locked="0"/>
    </xf>
    <xf numFmtId="0" fontId="8" fillId="2" borderId="38" xfId="0" applyNumberFormat="1" applyFont="1" applyFill="1" applyBorder="1" applyAlignment="1" applyProtection="1">
      <alignment horizontal="center" vertical="center"/>
      <protection locked="0"/>
    </xf>
    <xf numFmtId="0" fontId="33" fillId="5" borderId="39" xfId="0" applyFont="1" applyFill="1" applyBorder="1" applyAlignment="1">
      <alignment vertical="center"/>
    </xf>
    <xf numFmtId="0" fontId="32" fillId="9" borderId="28" xfId="0" applyFont="1" applyFill="1" applyBorder="1" applyAlignment="1">
      <alignment horizontal="left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14" fontId="13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>
      <alignment vertical="center"/>
    </xf>
    <xf numFmtId="0" fontId="37" fillId="7" borderId="28" xfId="0" applyFont="1" applyFill="1" applyBorder="1" applyAlignment="1">
      <alignment horizontal="center" vertical="center"/>
    </xf>
    <xf numFmtId="0" fontId="8" fillId="3" borderId="22" xfId="0" applyNumberFormat="1" applyFont="1" applyFill="1" applyBorder="1" applyAlignment="1" applyProtection="1">
      <alignment vertical="center"/>
      <protection locked="0"/>
    </xf>
    <xf numFmtId="0" fontId="30" fillId="5" borderId="25" xfId="0" applyFont="1" applyFill="1" applyBorder="1" applyAlignment="1">
      <alignment horizontal="left" vertical="center"/>
    </xf>
    <xf numFmtId="0" fontId="12" fillId="2" borderId="22" xfId="0" applyNumberFormat="1" applyFont="1" applyFill="1" applyBorder="1" applyAlignment="1" applyProtection="1">
      <alignment horizontal="center" vertical="center"/>
      <protection locked="0"/>
    </xf>
    <xf numFmtId="0" fontId="8" fillId="0" borderId="2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  <protection locked="0"/>
    </xf>
    <xf numFmtId="0" fontId="29" fillId="3" borderId="0" xfId="0" applyFont="1" applyFill="1" applyBorder="1" applyAlignment="1">
      <alignment horizontal="left" vertical="center"/>
    </xf>
    <xf numFmtId="0" fontId="12" fillId="3" borderId="0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>
      <alignment horizontal="center" vertical="center"/>
    </xf>
    <xf numFmtId="0" fontId="12" fillId="11" borderId="12" xfId="0" applyFont="1" applyFill="1" applyBorder="1" applyAlignment="1">
      <alignment horizontal="center" vertical="center"/>
    </xf>
    <xf numFmtId="0" fontId="24" fillId="11" borderId="11" xfId="0" applyNumberFormat="1" applyFont="1" applyFill="1" applyBorder="1" applyAlignment="1" applyProtection="1">
      <alignment horizontal="center" vertical="center"/>
      <protection locked="0"/>
    </xf>
    <xf numFmtId="0" fontId="28" fillId="11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26" fillId="9" borderId="7" xfId="0" applyNumberFormat="1" applyFont="1" applyFill="1" applyBorder="1" applyAlignment="1" applyProtection="1">
      <alignment horizontal="center" vertical="center" textRotation="90" wrapText="1"/>
      <protection locked="0"/>
    </xf>
    <xf numFmtId="0" fontId="25" fillId="8" borderId="7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6" borderId="7" xfId="0" applyNumberFormat="1" applyFont="1" applyFill="1" applyBorder="1" applyAlignment="1" applyProtection="1">
      <alignment horizontal="center" vertical="center" textRotation="90" wrapText="1"/>
      <protection locked="0"/>
    </xf>
    <xf numFmtId="0" fontId="26" fillId="9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15" fillId="0" borderId="0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Alignment="1">
      <alignment vertical="center"/>
    </xf>
    <xf numFmtId="0" fontId="24" fillId="11" borderId="12" xfId="0" applyNumberFormat="1" applyFont="1" applyFill="1" applyBorder="1" applyAlignment="1" applyProtection="1">
      <alignment horizontal="center" vertical="center"/>
      <protection locked="0"/>
    </xf>
    <xf numFmtId="0" fontId="7" fillId="6" borderId="14" xfId="0" applyNumberFormat="1" applyFont="1" applyFill="1" applyBorder="1" applyAlignment="1" applyProtection="1">
      <alignment horizontal="center" vertical="center" textRotation="90" wrapText="1"/>
      <protection locked="0"/>
    </xf>
    <xf numFmtId="0" fontId="36" fillId="7" borderId="30" xfId="0" applyFont="1" applyFill="1" applyBorder="1" applyAlignment="1">
      <alignment horizontal="center" vertical="center" textRotation="90" wrapText="1"/>
    </xf>
    <xf numFmtId="0" fontId="27" fillId="3" borderId="0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12" fillId="3" borderId="0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>
      <alignment horizontal="center"/>
    </xf>
    <xf numFmtId="0" fontId="15" fillId="3" borderId="0" xfId="0" applyNumberFormat="1" applyFont="1" applyFill="1" applyBorder="1" applyAlignment="1" applyProtection="1">
      <alignment horizontal="center"/>
      <protection locked="0"/>
    </xf>
    <xf numFmtId="0" fontId="36" fillId="9" borderId="43" xfId="0" applyFont="1" applyFill="1" applyBorder="1" applyAlignment="1">
      <alignment horizontal="center" textRotation="90" wrapText="1"/>
    </xf>
    <xf numFmtId="14" fontId="37" fillId="9" borderId="44" xfId="0" applyNumberFormat="1" applyFont="1" applyFill="1" applyBorder="1" applyAlignment="1">
      <alignment vertical="center"/>
    </xf>
    <xf numFmtId="0" fontId="34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vertical="center"/>
    </xf>
    <xf numFmtId="0" fontId="34" fillId="0" borderId="45" xfId="0" applyFont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>
      <alignment vertical="center"/>
    </xf>
    <xf numFmtId="0" fontId="29" fillId="8" borderId="32" xfId="0" applyFont="1" applyFill="1" applyBorder="1" applyAlignment="1">
      <alignment horizontal="left" vertical="center"/>
    </xf>
    <xf numFmtId="0" fontId="12" fillId="2" borderId="14" xfId="0" applyNumberFormat="1" applyFont="1" applyFill="1" applyBorder="1" applyAlignment="1" applyProtection="1">
      <alignment horizontal="center" vertical="center"/>
      <protection locked="0"/>
    </xf>
    <xf numFmtId="0" fontId="8" fillId="2" borderId="42" xfId="0" applyNumberFormat="1" applyFont="1" applyFill="1" applyBorder="1" applyAlignment="1" applyProtection="1">
      <alignment horizontal="center" vertical="center"/>
      <protection locked="0"/>
    </xf>
    <xf numFmtId="0" fontId="8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4" fillId="0" borderId="1" xfId="0" applyFont="1" applyBorder="1" applyAlignment="1">
      <alignment vertical="center"/>
    </xf>
    <xf numFmtId="0" fontId="38" fillId="2" borderId="41" xfId="0" applyFont="1" applyFill="1" applyBorder="1" applyAlignment="1">
      <alignment horizontal="left" vertical="center"/>
    </xf>
    <xf numFmtId="0" fontId="8" fillId="3" borderId="10" xfId="0" applyNumberFormat="1" applyFont="1" applyFill="1" applyBorder="1" applyAlignment="1" applyProtection="1">
      <alignment vertical="center"/>
      <protection locked="0"/>
    </xf>
    <xf numFmtId="0" fontId="33" fillId="5" borderId="10" xfId="0" applyNumberFormat="1" applyFont="1" applyFill="1" applyBorder="1" applyAlignment="1" applyProtection="1">
      <alignment horizontal="left" vertical="center"/>
      <protection locked="0"/>
    </xf>
    <xf numFmtId="0" fontId="12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3" fillId="5" borderId="25" xfId="0" applyNumberFormat="1" applyFont="1" applyFill="1" applyBorder="1" applyAlignment="1" applyProtection="1">
      <alignment horizontal="left" vertical="center"/>
      <protection locked="0"/>
    </xf>
    <xf numFmtId="0" fontId="12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33" fillId="5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2" fillId="2" borderId="12" xfId="0" applyNumberFormat="1" applyFont="1" applyFill="1" applyBorder="1" applyAlignment="1" applyProtection="1">
      <alignment horizontal="center" vertical="center"/>
      <protection locked="0"/>
    </xf>
    <xf numFmtId="0" fontId="12" fillId="2" borderId="41" xfId="0" applyNumberFormat="1" applyFont="1" applyFill="1" applyBorder="1" applyAlignment="1" applyProtection="1">
      <alignment horizontal="center" vertical="center"/>
      <protection locked="0"/>
    </xf>
    <xf numFmtId="0" fontId="15" fillId="2" borderId="41" xfId="0" applyFont="1" applyFill="1" applyBorder="1" applyAlignment="1">
      <alignment horizontal="center" vertical="center"/>
    </xf>
    <xf numFmtId="0" fontId="39" fillId="2" borderId="4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8" fillId="2" borderId="41" xfId="0" applyNumberFormat="1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vertical="center"/>
    </xf>
    <xf numFmtId="0" fontId="40" fillId="2" borderId="23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0" borderId="47" xfId="0" applyNumberFormat="1" applyFont="1" applyFill="1" applyBorder="1" applyAlignment="1" applyProtection="1">
      <alignment horizontal="center" vertical="center"/>
      <protection locked="0"/>
    </xf>
    <xf numFmtId="0" fontId="8" fillId="3" borderId="4" xfId="0" applyNumberFormat="1" applyFont="1" applyFill="1" applyBorder="1" applyAlignment="1" applyProtection="1">
      <alignment horizontal="left" vertical="center"/>
      <protection locked="0"/>
    </xf>
    <xf numFmtId="0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8" fillId="2" borderId="17" xfId="0" applyNumberFormat="1" applyFont="1" applyFill="1" applyBorder="1" applyAlignment="1" applyProtection="1">
      <alignment horizontal="center" vertical="center"/>
      <protection locked="0"/>
    </xf>
    <xf numFmtId="0" fontId="24" fillId="11" borderId="13" xfId="0" applyNumberFormat="1" applyFont="1" applyFill="1" applyBorder="1" applyAlignment="1" applyProtection="1">
      <alignment horizontal="center" vertical="center" textRotation="90"/>
      <protection locked="0"/>
    </xf>
    <xf numFmtId="0" fontId="24" fillId="11" borderId="7" xfId="0" applyNumberFormat="1" applyFont="1" applyFill="1" applyBorder="1" applyAlignment="1" applyProtection="1">
      <alignment horizontal="center" vertical="center" textRotation="90"/>
      <protection locked="0"/>
    </xf>
    <xf numFmtId="0" fontId="24" fillId="11" borderId="8" xfId="0" applyNumberFormat="1" applyFont="1" applyFill="1" applyBorder="1" applyAlignment="1" applyProtection="1">
      <alignment horizontal="center" vertical="center" textRotation="90"/>
      <protection locked="0"/>
    </xf>
    <xf numFmtId="0" fontId="24" fillId="11" borderId="9" xfId="0" applyNumberFormat="1" applyFont="1" applyFill="1" applyBorder="1" applyAlignment="1" applyProtection="1">
      <alignment horizontal="center" vertical="center" textRotation="90"/>
      <protection locked="0"/>
    </xf>
    <xf numFmtId="0" fontId="27" fillId="10" borderId="2" xfId="0" applyFont="1" applyFill="1" applyBorder="1" applyAlignment="1">
      <alignment horizontal="center" vertical="center"/>
    </xf>
    <xf numFmtId="0" fontId="27" fillId="10" borderId="3" xfId="0" applyFont="1" applyFill="1" applyBorder="1" applyAlignment="1">
      <alignment horizontal="center" vertical="center"/>
    </xf>
    <xf numFmtId="0" fontId="27" fillId="10" borderId="4" xfId="0" applyFont="1" applyFill="1" applyBorder="1" applyAlignment="1">
      <alignment horizontal="center" vertical="center"/>
    </xf>
    <xf numFmtId="0" fontId="23" fillId="6" borderId="2" xfId="0" applyNumberFormat="1" applyFont="1" applyFill="1" applyBorder="1" applyAlignment="1" applyProtection="1">
      <alignment horizontal="center" vertical="center"/>
      <protection locked="0"/>
    </xf>
    <xf numFmtId="0" fontId="23" fillId="6" borderId="3" xfId="0" applyNumberFormat="1" applyFont="1" applyFill="1" applyBorder="1" applyAlignment="1" applyProtection="1">
      <alignment horizontal="center" vertical="center"/>
      <protection locked="0"/>
    </xf>
    <xf numFmtId="44" fontId="27" fillId="10" borderId="2" xfId="3" applyFont="1" applyFill="1" applyBorder="1" applyAlignment="1">
      <alignment horizontal="center" vertical="center"/>
    </xf>
    <xf numFmtId="44" fontId="27" fillId="10" borderId="3" xfId="3" applyFont="1" applyFill="1" applyBorder="1" applyAlignment="1">
      <alignment horizontal="center" vertical="center"/>
    </xf>
    <xf numFmtId="44" fontId="27" fillId="10" borderId="4" xfId="3" applyFont="1" applyFill="1" applyBorder="1" applyAlignment="1">
      <alignment horizontal="center" vertical="center"/>
    </xf>
    <xf numFmtId="0" fontId="24" fillId="11" borderId="6" xfId="0" applyNumberFormat="1" applyFont="1" applyFill="1" applyBorder="1" applyAlignment="1" applyProtection="1">
      <alignment horizontal="center" vertical="center" textRotation="90"/>
      <protection locked="0"/>
    </xf>
    <xf numFmtId="0" fontId="8" fillId="2" borderId="48" xfId="0" applyNumberFormat="1" applyFont="1" applyFill="1" applyBorder="1" applyAlignment="1" applyProtection="1">
      <alignment horizontal="center" vertical="center"/>
      <protection locked="0"/>
    </xf>
    <xf numFmtId="0" fontId="8" fillId="0" borderId="48" xfId="0" applyFont="1" applyBorder="1" applyAlignment="1">
      <alignment horizontal="center" vertical="center"/>
    </xf>
    <xf numFmtId="14" fontId="19" fillId="8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7" borderId="2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Moneda" xfId="3" builtinId="4"/>
    <cellStyle name="Normal" xfId="0" builtinId="0"/>
    <cellStyle name="Normal 2" xfId="1"/>
    <cellStyle name="Normal 3" xfId="2"/>
  </cellStyles>
  <dxfs count="4"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3"/>
      <tableStyleElement type="headerRow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575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148"/>
  <sheetViews>
    <sheetView showGridLines="0" tabSelected="1" topLeftCell="A12" zoomScaleNormal="100" workbookViewId="0">
      <selection activeCell="U27" sqref="U27"/>
    </sheetView>
  </sheetViews>
  <sheetFormatPr baseColWidth="10" defaultColWidth="11.42578125" defaultRowHeight="12" x14ac:dyDescent="0.2"/>
  <cols>
    <col min="1" max="1" width="2.85546875" style="12" customWidth="1"/>
    <col min="2" max="2" width="4" style="33" customWidth="1"/>
    <col min="3" max="3" width="28.42578125" style="13" bestFit="1" customWidth="1"/>
    <col min="4" max="4" width="17.28515625" style="18" customWidth="1"/>
    <col min="5" max="5" width="5.7109375" style="12" customWidth="1"/>
    <col min="6" max="12" width="8.85546875" style="12" customWidth="1"/>
    <col min="13" max="16384" width="11.42578125" style="1"/>
  </cols>
  <sheetData>
    <row r="1" spans="1:13" ht="22.9" customHeight="1" x14ac:dyDescent="0.2">
      <c r="A1" s="10"/>
      <c r="B1" s="239" t="s">
        <v>0</v>
      </c>
      <c r="C1" s="240"/>
      <c r="D1" s="240"/>
      <c r="E1" s="240"/>
      <c r="F1" s="240"/>
      <c r="G1" s="240"/>
      <c r="H1" s="240"/>
      <c r="I1" s="240" t="s">
        <v>1</v>
      </c>
      <c r="J1" s="240"/>
      <c r="K1" s="240"/>
      <c r="L1" s="87">
        <v>2025</v>
      </c>
      <c r="M1" s="5"/>
    </row>
    <row r="2" spans="1:13" ht="17.25" customHeight="1" x14ac:dyDescent="0.2">
      <c r="A2" s="11"/>
      <c r="B2" s="236" t="s">
        <v>2</v>
      </c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5"/>
    </row>
    <row r="3" spans="1:13" ht="135" customHeight="1" x14ac:dyDescent="0.2">
      <c r="B3" s="234" t="s">
        <v>3</v>
      </c>
      <c r="C3" s="55" t="s">
        <v>4</v>
      </c>
      <c r="D3" s="53" t="s">
        <v>5</v>
      </c>
      <c r="E3" s="50" t="s">
        <v>6</v>
      </c>
      <c r="F3" s="83" t="s">
        <v>7</v>
      </c>
      <c r="G3" s="85" t="s">
        <v>8</v>
      </c>
      <c r="H3" s="85" t="s">
        <v>9</v>
      </c>
      <c r="I3" s="82" t="s">
        <v>10</v>
      </c>
      <c r="J3" s="83" t="s">
        <v>11</v>
      </c>
      <c r="K3" s="88" t="s">
        <v>12</v>
      </c>
      <c r="L3" s="105" t="s">
        <v>13</v>
      </c>
      <c r="M3" s="5"/>
    </row>
    <row r="4" spans="1:13" ht="18.75" customHeight="1" x14ac:dyDescent="0.2">
      <c r="B4" s="235"/>
      <c r="C4" s="56"/>
      <c r="D4" s="54"/>
      <c r="E4" s="51"/>
      <c r="F4" s="84">
        <v>45829</v>
      </c>
      <c r="G4" s="247">
        <v>45725</v>
      </c>
      <c r="H4" s="247">
        <v>45619</v>
      </c>
      <c r="I4" s="248">
        <v>45591</v>
      </c>
      <c r="J4" s="84">
        <v>45584</v>
      </c>
      <c r="K4" s="249">
        <v>45837</v>
      </c>
      <c r="L4" s="84">
        <v>45813</v>
      </c>
      <c r="M4" s="5"/>
    </row>
    <row r="5" spans="1:13" s="35" customFormat="1" ht="15" customHeight="1" x14ac:dyDescent="0.2">
      <c r="A5" s="32"/>
      <c r="B5" s="57">
        <v>1</v>
      </c>
      <c r="C5" s="48" t="s">
        <v>14</v>
      </c>
      <c r="D5" s="58" t="s">
        <v>15</v>
      </c>
      <c r="E5" s="97">
        <f>SUM(F5:L5)</f>
        <v>740</v>
      </c>
      <c r="F5" s="245"/>
      <c r="G5" s="245">
        <v>200</v>
      </c>
      <c r="H5" s="246">
        <v>115</v>
      </c>
      <c r="I5" s="246"/>
      <c r="J5" s="246">
        <v>140</v>
      </c>
      <c r="K5" s="246">
        <v>170</v>
      </c>
      <c r="L5" s="115">
        <v>115</v>
      </c>
    </row>
    <row r="6" spans="1:13" s="35" customFormat="1" ht="15" customHeight="1" x14ac:dyDescent="0.2">
      <c r="A6" s="32"/>
      <c r="B6" s="57">
        <f>+IF(E6=E5,B5,COUNT(E$5:E6))</f>
        <v>2</v>
      </c>
      <c r="C6" s="48" t="s">
        <v>16</v>
      </c>
      <c r="D6" s="61" t="s">
        <v>17</v>
      </c>
      <c r="E6" s="97">
        <f>SUM(F6:L6)</f>
        <v>685</v>
      </c>
      <c r="F6" s="90">
        <v>115</v>
      </c>
      <c r="G6" s="90">
        <v>170</v>
      </c>
      <c r="H6" s="91"/>
      <c r="I6" s="91">
        <v>140</v>
      </c>
      <c r="J6" s="91">
        <v>60</v>
      </c>
      <c r="K6" s="91">
        <v>200</v>
      </c>
      <c r="L6" s="98"/>
    </row>
    <row r="7" spans="1:13" s="37" customFormat="1" ht="15" customHeight="1" x14ac:dyDescent="0.2">
      <c r="A7" s="36"/>
      <c r="B7" s="57">
        <f>+IF(E7=E6,B6,COUNT(E$5:E7))</f>
        <v>3</v>
      </c>
      <c r="C7" s="52" t="s">
        <v>18</v>
      </c>
      <c r="D7" s="61" t="s">
        <v>17</v>
      </c>
      <c r="E7" s="97">
        <v>525</v>
      </c>
      <c r="F7" s="90">
        <v>65</v>
      </c>
      <c r="G7" s="90">
        <v>140</v>
      </c>
      <c r="H7" s="92"/>
      <c r="I7" s="91">
        <v>170</v>
      </c>
      <c r="J7" s="93">
        <v>95</v>
      </c>
      <c r="K7" s="92"/>
      <c r="L7" s="115">
        <v>55</v>
      </c>
    </row>
    <row r="8" spans="1:13" s="37" customFormat="1" ht="15" customHeight="1" x14ac:dyDescent="0.2">
      <c r="A8" s="36"/>
      <c r="B8" s="57">
        <f>+IF(E8=E7,B7,COUNT(E$5:E8))</f>
        <v>4</v>
      </c>
      <c r="C8" s="48" t="s">
        <v>19</v>
      </c>
      <c r="D8" s="66" t="s">
        <v>20</v>
      </c>
      <c r="E8" s="97">
        <f t="shared" ref="E8:E13" si="0">SUM(F8:L8)</f>
        <v>440</v>
      </c>
      <c r="F8" s="90"/>
      <c r="G8" s="90">
        <v>260</v>
      </c>
      <c r="H8" s="91"/>
      <c r="I8" s="91"/>
      <c r="J8" s="91">
        <v>115</v>
      </c>
      <c r="K8" s="91"/>
      <c r="L8" s="128">
        <v>65</v>
      </c>
    </row>
    <row r="9" spans="1:13" s="35" customFormat="1" ht="15" customHeight="1" x14ac:dyDescent="0.2">
      <c r="A9" s="32"/>
      <c r="B9" s="57">
        <f>+IF(E9=E8,B8,COUNT(E$5:E9))</f>
        <v>5</v>
      </c>
      <c r="C9" s="48" t="s">
        <v>21</v>
      </c>
      <c r="D9" s="61" t="s">
        <v>17</v>
      </c>
      <c r="E9" s="97">
        <f t="shared" si="0"/>
        <v>435</v>
      </c>
      <c r="F9" s="90"/>
      <c r="G9" s="90"/>
      <c r="H9" s="91"/>
      <c r="I9" s="91">
        <v>260</v>
      </c>
      <c r="J9" s="91"/>
      <c r="K9" s="91">
        <v>90</v>
      </c>
      <c r="L9" s="116">
        <v>85</v>
      </c>
    </row>
    <row r="10" spans="1:13" s="39" customFormat="1" ht="15" customHeight="1" x14ac:dyDescent="0.2">
      <c r="A10" s="32"/>
      <c r="B10" s="57">
        <f>+IF(E10=E9,B9,COUNT(E$5:E10))</f>
        <v>6</v>
      </c>
      <c r="C10" s="48" t="s">
        <v>22</v>
      </c>
      <c r="D10" s="61" t="s">
        <v>17</v>
      </c>
      <c r="E10" s="97">
        <f t="shared" si="0"/>
        <v>360</v>
      </c>
      <c r="F10" s="90">
        <v>50</v>
      </c>
      <c r="G10" s="90">
        <v>90</v>
      </c>
      <c r="H10" s="91">
        <v>85</v>
      </c>
      <c r="I10" s="91"/>
      <c r="J10" s="91">
        <v>30</v>
      </c>
      <c r="K10" s="102">
        <v>70</v>
      </c>
      <c r="L10" s="134">
        <v>35</v>
      </c>
      <c r="M10" s="101"/>
    </row>
    <row r="11" spans="1:13" s="35" customFormat="1" ht="15" customHeight="1" x14ac:dyDescent="0.2">
      <c r="A11" s="32"/>
      <c r="B11" s="57">
        <f>+IF(E11=E10,B10,COUNT(E$5:E11))</f>
        <v>7</v>
      </c>
      <c r="C11" s="48" t="s">
        <v>23</v>
      </c>
      <c r="D11" s="61" t="s">
        <v>17</v>
      </c>
      <c r="E11" s="97">
        <f t="shared" si="0"/>
        <v>359</v>
      </c>
      <c r="F11" s="90">
        <v>29</v>
      </c>
      <c r="G11" s="90">
        <v>90</v>
      </c>
      <c r="H11" s="91"/>
      <c r="I11" s="91">
        <v>70</v>
      </c>
      <c r="J11" s="91">
        <v>30</v>
      </c>
      <c r="K11" s="91">
        <v>140</v>
      </c>
      <c r="L11" s="104"/>
      <c r="M11" s="39"/>
    </row>
    <row r="12" spans="1:13" s="37" customFormat="1" ht="15" customHeight="1" x14ac:dyDescent="0.2">
      <c r="A12" s="32"/>
      <c r="B12" s="57">
        <f>+IF(E12=E11,B11,COUNT(E$5:E12))</f>
        <v>8</v>
      </c>
      <c r="C12" s="52" t="s">
        <v>24</v>
      </c>
      <c r="D12" s="61" t="s">
        <v>17</v>
      </c>
      <c r="E12" s="97">
        <f t="shared" si="0"/>
        <v>350</v>
      </c>
      <c r="F12" s="90"/>
      <c r="G12" s="90">
        <v>90</v>
      </c>
      <c r="H12" s="91"/>
      <c r="I12" s="91">
        <v>200</v>
      </c>
      <c r="J12" s="91">
        <v>60</v>
      </c>
      <c r="K12" s="91"/>
      <c r="L12" s="98"/>
      <c r="M12" s="35"/>
    </row>
    <row r="13" spans="1:13" s="35" customFormat="1" ht="15" customHeight="1" x14ac:dyDescent="0.2">
      <c r="A13" s="36"/>
      <c r="B13" s="57">
        <f>+IF(E13=E12,B12,COUNT(E$5:E13))</f>
        <v>9</v>
      </c>
      <c r="C13" s="48" t="s">
        <v>25</v>
      </c>
      <c r="D13" s="63" t="s">
        <v>26</v>
      </c>
      <c r="E13" s="97">
        <f t="shared" si="0"/>
        <v>313</v>
      </c>
      <c r="F13" s="90"/>
      <c r="G13" s="90">
        <v>90</v>
      </c>
      <c r="H13" s="94">
        <v>55</v>
      </c>
      <c r="I13" s="94">
        <v>90</v>
      </c>
      <c r="J13" s="91">
        <v>60</v>
      </c>
      <c r="K13" s="94"/>
      <c r="L13" s="117">
        <v>18</v>
      </c>
      <c r="M13" s="37"/>
    </row>
    <row r="14" spans="1:13" s="37" customFormat="1" ht="15" customHeight="1" x14ac:dyDescent="0.2">
      <c r="A14" s="40"/>
      <c r="B14" s="57">
        <f>+IF(E14=E13,B13,COUNT(E$5:E14))</f>
        <v>10</v>
      </c>
      <c r="C14" s="228" t="s">
        <v>27</v>
      </c>
      <c r="D14" s="119" t="s">
        <v>17</v>
      </c>
      <c r="E14" s="97">
        <v>260</v>
      </c>
      <c r="F14" s="229"/>
      <c r="G14" s="229"/>
      <c r="H14" s="229"/>
      <c r="I14" s="229"/>
      <c r="J14" s="229"/>
      <c r="K14" s="90">
        <v>260</v>
      </c>
      <c r="L14" s="230"/>
      <c r="M14" s="35"/>
    </row>
    <row r="15" spans="1:13" s="35" customFormat="1" ht="15" customHeight="1" x14ac:dyDescent="0.2">
      <c r="A15" s="42"/>
      <c r="B15" s="57">
        <f>+IF(E15=E14,B14,COUNT(E$5:E15))</f>
        <v>11</v>
      </c>
      <c r="C15" s="48" t="s">
        <v>28</v>
      </c>
      <c r="D15" s="66" t="s">
        <v>20</v>
      </c>
      <c r="E15" s="97">
        <f t="shared" ref="E15:E28" si="1">SUM(F15:L15)</f>
        <v>197</v>
      </c>
      <c r="F15" s="90"/>
      <c r="G15" s="90">
        <v>50</v>
      </c>
      <c r="H15" s="91">
        <v>32</v>
      </c>
      <c r="I15" s="91"/>
      <c r="J15" s="91"/>
      <c r="K15" s="91">
        <v>90</v>
      </c>
      <c r="L15" s="117">
        <v>25</v>
      </c>
      <c r="M15" s="37"/>
    </row>
    <row r="16" spans="1:13" s="37" customFormat="1" ht="15" customHeight="1" x14ac:dyDescent="0.2">
      <c r="A16" s="38"/>
      <c r="B16" s="57">
        <f>+IF(E16=E15,B15,COUNT(E$5:E16))</f>
        <v>12</v>
      </c>
      <c r="C16" s="52" t="s">
        <v>29</v>
      </c>
      <c r="D16" s="58" t="s">
        <v>15</v>
      </c>
      <c r="E16" s="97">
        <f t="shared" si="1"/>
        <v>184</v>
      </c>
      <c r="F16" s="90"/>
      <c r="G16" s="90">
        <v>50</v>
      </c>
      <c r="H16" s="94">
        <v>32</v>
      </c>
      <c r="I16" s="94"/>
      <c r="J16" s="94"/>
      <c r="K16" s="94">
        <v>90</v>
      </c>
      <c r="L16" s="117">
        <v>12</v>
      </c>
      <c r="M16" s="35"/>
    </row>
    <row r="17" spans="1:15" s="37" customFormat="1" ht="15" customHeight="1" x14ac:dyDescent="0.2">
      <c r="A17" s="43"/>
      <c r="B17" s="57">
        <f>+IF(E17=E16,B16,COUNT(E$5:E17))</f>
        <v>13</v>
      </c>
      <c r="C17" s="48" t="s">
        <v>30</v>
      </c>
      <c r="D17" s="61" t="s">
        <v>17</v>
      </c>
      <c r="E17" s="97">
        <f t="shared" si="1"/>
        <v>152</v>
      </c>
      <c r="F17" s="90"/>
      <c r="G17" s="90">
        <v>62</v>
      </c>
      <c r="H17" s="91"/>
      <c r="I17" s="91">
        <v>90</v>
      </c>
      <c r="J17" s="91"/>
      <c r="K17" s="91"/>
      <c r="L17" s="98"/>
    </row>
    <row r="18" spans="1:15" s="35" customFormat="1" ht="15" customHeight="1" x14ac:dyDescent="0.2">
      <c r="A18" s="42"/>
      <c r="B18" s="57">
        <f>+IF(E18=E17,B17,COUNT(E$5:E18))</f>
        <v>13</v>
      </c>
      <c r="C18" s="47" t="s">
        <v>31</v>
      </c>
      <c r="D18" s="61" t="s">
        <v>17</v>
      </c>
      <c r="E18" s="97">
        <f t="shared" si="1"/>
        <v>152</v>
      </c>
      <c r="F18" s="90"/>
      <c r="G18" s="90"/>
      <c r="H18" s="91"/>
      <c r="I18" s="91">
        <v>90</v>
      </c>
      <c r="J18" s="91"/>
      <c r="K18" s="91">
        <v>62</v>
      </c>
      <c r="L18" s="98"/>
      <c r="M18" s="37"/>
    </row>
    <row r="19" spans="1:15" s="37" customFormat="1" ht="15" customHeight="1" x14ac:dyDescent="0.2">
      <c r="A19" s="38"/>
      <c r="B19" s="57">
        <f>+IF(E19=E18,B18,COUNT(E$5:E19))</f>
        <v>15</v>
      </c>
      <c r="C19" s="52" t="s">
        <v>32</v>
      </c>
      <c r="D19" s="58" t="s">
        <v>15</v>
      </c>
      <c r="E19" s="97">
        <f t="shared" si="1"/>
        <v>141</v>
      </c>
      <c r="F19" s="90"/>
      <c r="G19" s="90">
        <v>20</v>
      </c>
      <c r="H19" s="95"/>
      <c r="I19" s="94">
        <v>58</v>
      </c>
      <c r="J19" s="90">
        <v>5</v>
      </c>
      <c r="K19" s="90">
        <v>58</v>
      </c>
      <c r="L19" s="98"/>
      <c r="M19" s="35"/>
    </row>
    <row r="20" spans="1:15" s="35" customFormat="1" ht="15" customHeight="1" x14ac:dyDescent="0.2">
      <c r="A20" s="43"/>
      <c r="B20" s="57">
        <f>+IF(E20=E19,B19,COUNT(E$5:E20))</f>
        <v>16</v>
      </c>
      <c r="C20" s="52" t="s">
        <v>33</v>
      </c>
      <c r="D20" s="58" t="s">
        <v>15</v>
      </c>
      <c r="E20" s="97">
        <f t="shared" si="1"/>
        <v>140</v>
      </c>
      <c r="F20" s="90"/>
      <c r="G20" s="90">
        <v>58</v>
      </c>
      <c r="H20" s="94">
        <v>32</v>
      </c>
      <c r="I20" s="94"/>
      <c r="J20" s="94"/>
      <c r="K20" s="94">
        <v>50</v>
      </c>
      <c r="L20" s="98"/>
      <c r="M20" s="37"/>
    </row>
    <row r="21" spans="1:15" s="39" customFormat="1" ht="15" customHeight="1" x14ac:dyDescent="0.2">
      <c r="A21" s="43"/>
      <c r="B21" s="57">
        <f>+IF(E21=E20,B20,COUNT(E$5:E21))</f>
        <v>17</v>
      </c>
      <c r="C21" s="52" t="s">
        <v>34</v>
      </c>
      <c r="D21" s="66" t="s">
        <v>20</v>
      </c>
      <c r="E21" s="97">
        <f t="shared" si="1"/>
        <v>98</v>
      </c>
      <c r="F21" s="90"/>
      <c r="G21" s="90">
        <v>70</v>
      </c>
      <c r="H21" s="91">
        <v>28</v>
      </c>
      <c r="I21" s="91"/>
      <c r="J21" s="91"/>
      <c r="K21" s="91"/>
      <c r="L21" s="98"/>
      <c r="M21" s="35"/>
      <c r="N21" s="183"/>
      <c r="O21" s="183"/>
    </row>
    <row r="22" spans="1:15" s="35" customFormat="1" ht="15" customHeight="1" x14ac:dyDescent="0.2">
      <c r="A22" s="42"/>
      <c r="B22" s="57">
        <f>+IF(E22=E21,B21,COUNT(E$5:E22))</f>
        <v>18</v>
      </c>
      <c r="C22" s="52" t="s">
        <v>35</v>
      </c>
      <c r="D22" s="58" t="s">
        <v>15</v>
      </c>
      <c r="E22" s="97">
        <f t="shared" si="1"/>
        <v>93</v>
      </c>
      <c r="F22" s="90"/>
      <c r="G22" s="90"/>
      <c r="H22" s="91"/>
      <c r="I22" s="91">
        <v>58</v>
      </c>
      <c r="J22" s="91">
        <v>35</v>
      </c>
      <c r="K22" s="91"/>
      <c r="L22" s="98"/>
      <c r="M22" s="39"/>
      <c r="N22" s="181"/>
      <c r="O22" s="181"/>
    </row>
    <row r="23" spans="1:15" s="39" customFormat="1" ht="15" customHeight="1" x14ac:dyDescent="0.2">
      <c r="A23" s="42"/>
      <c r="B23" s="57">
        <f>+IF(E23=E22,B22,COUNT(E$5:E23))</f>
        <v>19</v>
      </c>
      <c r="C23" s="52" t="s">
        <v>36</v>
      </c>
      <c r="D23" s="61" t="s">
        <v>17</v>
      </c>
      <c r="E23" s="97">
        <f t="shared" si="1"/>
        <v>90</v>
      </c>
      <c r="F23" s="90"/>
      <c r="G23" s="90"/>
      <c r="H23" s="95"/>
      <c r="I23" s="94">
        <v>90</v>
      </c>
      <c r="J23" s="90"/>
      <c r="K23" s="90"/>
      <c r="L23" s="98"/>
      <c r="M23" s="37"/>
      <c r="N23" s="183"/>
      <c r="O23" s="183"/>
    </row>
    <row r="24" spans="1:15" s="37" customFormat="1" ht="15" customHeight="1" x14ac:dyDescent="0.2">
      <c r="A24" s="44"/>
      <c r="B24" s="57">
        <f>+IF(E24=E23,B23,COUNT(E$5:E24))</f>
        <v>19</v>
      </c>
      <c r="C24" s="52" t="s">
        <v>37</v>
      </c>
      <c r="D24" s="64" t="s">
        <v>38</v>
      </c>
      <c r="E24" s="97">
        <f t="shared" si="1"/>
        <v>90</v>
      </c>
      <c r="F24" s="90"/>
      <c r="G24" s="90"/>
      <c r="H24" s="91"/>
      <c r="I24" s="95"/>
      <c r="J24" s="91"/>
      <c r="K24" s="91">
        <v>90</v>
      </c>
      <c r="L24" s="98"/>
      <c r="M24" s="39"/>
      <c r="N24" s="182"/>
      <c r="O24" s="182"/>
    </row>
    <row r="25" spans="1:15" s="37" customFormat="1" ht="15" customHeight="1" x14ac:dyDescent="0.2">
      <c r="A25" s="32"/>
      <c r="B25" s="57">
        <f>+IF(E25=E24,B24,COUNT(E$5:E25))</f>
        <v>21</v>
      </c>
      <c r="C25" s="48" t="s">
        <v>39</v>
      </c>
      <c r="D25" s="61" t="s">
        <v>17</v>
      </c>
      <c r="E25" s="97">
        <f t="shared" si="1"/>
        <v>87</v>
      </c>
      <c r="F25" s="90">
        <v>55</v>
      </c>
      <c r="G25" s="90"/>
      <c r="H25" s="91">
        <v>32</v>
      </c>
      <c r="I25" s="91"/>
      <c r="J25" s="91"/>
      <c r="K25" s="91"/>
      <c r="L25" s="98"/>
      <c r="N25" s="182"/>
      <c r="O25" s="182"/>
    </row>
    <row r="26" spans="1:15" s="37" customFormat="1" ht="15" customHeight="1" x14ac:dyDescent="0.2">
      <c r="A26" s="44"/>
      <c r="B26" s="57">
        <f>+IF(E26=E25,B25,COUNT(E$5:E26))</f>
        <v>22</v>
      </c>
      <c r="C26" s="48" t="s">
        <v>40</v>
      </c>
      <c r="D26" s="61" t="s">
        <v>17</v>
      </c>
      <c r="E26" s="97">
        <f t="shared" si="1"/>
        <v>85</v>
      </c>
      <c r="F26" s="90">
        <v>85</v>
      </c>
      <c r="G26" s="90"/>
      <c r="H26" s="94"/>
      <c r="I26" s="94"/>
      <c r="J26" s="91"/>
      <c r="K26" s="94"/>
      <c r="L26" s="98"/>
      <c r="M26" s="39"/>
      <c r="N26" s="182"/>
      <c r="O26" s="182"/>
    </row>
    <row r="27" spans="1:15" s="39" customFormat="1" ht="15" customHeight="1" x14ac:dyDescent="0.2">
      <c r="A27" s="43"/>
      <c r="B27" s="57">
        <f>+IF(E27=E26,B26,COUNT(E$5:E27))</f>
        <v>23</v>
      </c>
      <c r="C27" s="52" t="s">
        <v>41</v>
      </c>
      <c r="D27" s="66" t="s">
        <v>20</v>
      </c>
      <c r="E27" s="97">
        <f t="shared" si="1"/>
        <v>80</v>
      </c>
      <c r="F27" s="90"/>
      <c r="G27" s="90">
        <v>50</v>
      </c>
      <c r="H27" s="94">
        <v>25</v>
      </c>
      <c r="I27" s="94"/>
      <c r="J27" s="94">
        <v>5</v>
      </c>
      <c r="K27" s="94"/>
      <c r="L27" s="98"/>
      <c r="M27" s="35"/>
      <c r="N27" s="183"/>
      <c r="O27" s="183"/>
    </row>
    <row r="28" spans="1:15" s="35" customFormat="1" ht="15" customHeight="1" x14ac:dyDescent="0.2">
      <c r="A28" s="44"/>
      <c r="B28" s="57">
        <f>+IF(E28=E27,B27,COUNT(E$5:E28))</f>
        <v>23</v>
      </c>
      <c r="C28" s="52" t="s">
        <v>42</v>
      </c>
      <c r="D28" s="65" t="s">
        <v>20</v>
      </c>
      <c r="E28" s="97">
        <f t="shared" si="1"/>
        <v>80</v>
      </c>
      <c r="F28" s="90"/>
      <c r="G28" s="90">
        <v>58</v>
      </c>
      <c r="H28" s="91">
        <v>22</v>
      </c>
      <c r="I28" s="96"/>
      <c r="J28" s="91"/>
      <c r="K28" s="91"/>
      <c r="L28" s="98"/>
      <c r="N28" s="181"/>
      <c r="O28" s="181"/>
    </row>
    <row r="29" spans="1:15" s="39" customFormat="1" ht="15" customHeight="1" x14ac:dyDescent="0.2">
      <c r="A29" s="32"/>
      <c r="B29" s="57">
        <f>+IF(E29=E28,B28,COUNT(E$5:E29))</f>
        <v>25</v>
      </c>
      <c r="C29" s="47" t="s">
        <v>43</v>
      </c>
      <c r="D29" s="119" t="s">
        <v>17</v>
      </c>
      <c r="E29" s="97">
        <v>64</v>
      </c>
      <c r="F29" s="229"/>
      <c r="G29" s="229"/>
      <c r="H29" s="229"/>
      <c r="I29" s="229"/>
      <c r="J29" s="229"/>
      <c r="K29" s="90">
        <v>50</v>
      </c>
      <c r="L29" s="231">
        <v>14</v>
      </c>
      <c r="N29" s="183"/>
      <c r="O29" s="183"/>
    </row>
    <row r="30" spans="1:15" s="35" customFormat="1" ht="15" customHeight="1" x14ac:dyDescent="0.2">
      <c r="A30" s="42"/>
      <c r="B30" s="57">
        <f>+IF(E30=E29,B29,COUNT(E$5:E30))</f>
        <v>26</v>
      </c>
      <c r="C30" s="52" t="s">
        <v>44</v>
      </c>
      <c r="D30" s="60" t="s">
        <v>45</v>
      </c>
      <c r="E30" s="97">
        <f t="shared" ref="E30:E41" si="2">SUM(F30:L30)</f>
        <v>63</v>
      </c>
      <c r="F30" s="90">
        <v>42</v>
      </c>
      <c r="G30" s="90"/>
      <c r="H30" s="94"/>
      <c r="I30" s="95"/>
      <c r="J30" s="94">
        <v>5</v>
      </c>
      <c r="K30" s="94"/>
      <c r="L30" s="117">
        <v>16</v>
      </c>
      <c r="N30" s="181"/>
      <c r="O30" s="181"/>
    </row>
    <row r="31" spans="1:15" s="35" customFormat="1" ht="15" customHeight="1" x14ac:dyDescent="0.2">
      <c r="A31" s="44"/>
      <c r="B31" s="57">
        <f>+IF(E31=E30,B30,COUNT(E$5:E31))</f>
        <v>27</v>
      </c>
      <c r="C31" s="52" t="s">
        <v>46</v>
      </c>
      <c r="D31" s="61" t="s">
        <v>17</v>
      </c>
      <c r="E31" s="97">
        <f t="shared" si="2"/>
        <v>62</v>
      </c>
      <c r="F31" s="90"/>
      <c r="G31" s="90"/>
      <c r="H31" s="95"/>
      <c r="I31" s="94">
        <v>62</v>
      </c>
      <c r="J31" s="90"/>
      <c r="K31" s="90"/>
      <c r="L31" s="103"/>
      <c r="M31" s="39"/>
      <c r="N31" s="181"/>
      <c r="O31" s="181"/>
    </row>
    <row r="32" spans="1:15" s="39" customFormat="1" ht="15" customHeight="1" x14ac:dyDescent="0.2">
      <c r="A32" s="43"/>
      <c r="B32" s="57">
        <f>+IF(E32=E31,B31,COUNT(E$5:E32))</f>
        <v>28</v>
      </c>
      <c r="C32" s="47" t="s">
        <v>47</v>
      </c>
      <c r="D32" s="114" t="s">
        <v>17</v>
      </c>
      <c r="E32" s="97">
        <f t="shared" si="2"/>
        <v>58</v>
      </c>
      <c r="F32" s="90"/>
      <c r="G32" s="90"/>
      <c r="H32" s="91"/>
      <c r="I32" s="91"/>
      <c r="J32" s="91"/>
      <c r="K32" s="102">
        <v>58</v>
      </c>
      <c r="L32" s="89"/>
      <c r="M32" s="101"/>
      <c r="N32" s="183"/>
      <c r="O32" s="183"/>
    </row>
    <row r="33" spans="1:15" s="39" customFormat="1" ht="15" customHeight="1" x14ac:dyDescent="0.2">
      <c r="A33" s="36"/>
      <c r="B33" s="57">
        <f>+IF(E33=E32,B32,COUNT(E$5:E33))</f>
        <v>29</v>
      </c>
      <c r="C33" s="52" t="s">
        <v>48</v>
      </c>
      <c r="D33" s="61" t="s">
        <v>17</v>
      </c>
      <c r="E33" s="97">
        <f t="shared" si="2"/>
        <v>50</v>
      </c>
      <c r="F33" s="90"/>
      <c r="G33" s="90"/>
      <c r="H33" s="95"/>
      <c r="I33" s="94"/>
      <c r="J33" s="90"/>
      <c r="K33" s="90">
        <v>50</v>
      </c>
      <c r="L33" s="104"/>
      <c r="M33" s="37"/>
      <c r="N33" s="183"/>
      <c r="O33" s="183"/>
    </row>
    <row r="34" spans="1:15" s="35" customFormat="1" ht="15" customHeight="1" x14ac:dyDescent="0.2">
      <c r="A34" s="40"/>
      <c r="B34" s="57">
        <f>+IF(E34=E33,B33,COUNT(E$5:E34))</f>
        <v>30</v>
      </c>
      <c r="C34" s="52" t="s">
        <v>49</v>
      </c>
      <c r="D34" s="59" t="s">
        <v>45</v>
      </c>
      <c r="E34" s="97">
        <f t="shared" si="2"/>
        <v>46</v>
      </c>
      <c r="F34" s="90">
        <v>16</v>
      </c>
      <c r="G34" s="90"/>
      <c r="H34" s="94"/>
      <c r="I34" s="95"/>
      <c r="J34" s="94"/>
      <c r="K34" s="94"/>
      <c r="L34" s="117">
        <v>30</v>
      </c>
      <c r="M34" s="39"/>
      <c r="N34" s="181"/>
      <c r="O34" s="181"/>
    </row>
    <row r="35" spans="1:15" s="35" customFormat="1" ht="15" customHeight="1" x14ac:dyDescent="0.2">
      <c r="A35" s="40"/>
      <c r="B35" s="57">
        <f>+IF(E35=E34,B34,COUNT(E$5:E35))</f>
        <v>31</v>
      </c>
      <c r="C35" s="52" t="s">
        <v>50</v>
      </c>
      <c r="D35" s="65" t="s">
        <v>20</v>
      </c>
      <c r="E35" s="97">
        <f t="shared" si="2"/>
        <v>42</v>
      </c>
      <c r="F35" s="90"/>
      <c r="G35" s="90">
        <v>20</v>
      </c>
      <c r="H35" s="91">
        <v>22</v>
      </c>
      <c r="I35" s="96"/>
      <c r="J35" s="91"/>
      <c r="K35" s="91"/>
      <c r="L35" s="98"/>
      <c r="M35" s="39"/>
      <c r="N35" s="181"/>
      <c r="O35" s="181"/>
    </row>
    <row r="36" spans="1:15" s="39" customFormat="1" ht="15" customHeight="1" x14ac:dyDescent="0.2">
      <c r="A36" s="32"/>
      <c r="B36" s="57">
        <f>+IF(E36=E35,B35,COUNT(E$5:E36))</f>
        <v>32</v>
      </c>
      <c r="C36" s="52" t="s">
        <v>51</v>
      </c>
      <c r="D36" s="62" t="s">
        <v>52</v>
      </c>
      <c r="E36" s="97">
        <f t="shared" si="2"/>
        <v>40</v>
      </c>
      <c r="F36" s="90"/>
      <c r="G36" s="90"/>
      <c r="H36" s="94"/>
      <c r="I36" s="94"/>
      <c r="J36" s="94">
        <v>40</v>
      </c>
      <c r="K36" s="94"/>
      <c r="L36" s="98"/>
      <c r="N36" s="183"/>
      <c r="O36" s="183"/>
    </row>
    <row r="37" spans="1:15" s="37" customFormat="1" ht="15" customHeight="1" x14ac:dyDescent="0.2">
      <c r="A37" s="42"/>
      <c r="B37" s="57">
        <f>+IF(E37=E36,B36,COUNT(E$5:E37))</f>
        <v>33</v>
      </c>
      <c r="C37" s="48" t="s">
        <v>53</v>
      </c>
      <c r="D37" s="60" t="s">
        <v>45</v>
      </c>
      <c r="E37" s="97">
        <f t="shared" si="2"/>
        <v>30</v>
      </c>
      <c r="F37" s="90"/>
      <c r="G37" s="90"/>
      <c r="H37" s="91"/>
      <c r="I37" s="91"/>
      <c r="J37" s="91">
        <v>30</v>
      </c>
      <c r="K37" s="91"/>
      <c r="L37" s="98"/>
      <c r="M37" s="39"/>
    </row>
    <row r="38" spans="1:15" s="37" customFormat="1" ht="15" customHeight="1" x14ac:dyDescent="0.2">
      <c r="A38" s="43"/>
      <c r="B38" s="57">
        <f>+IF(E38=E37,B37,COUNT(E$5:E38))</f>
        <v>34</v>
      </c>
      <c r="C38" s="52" t="s">
        <v>54</v>
      </c>
      <c r="D38" s="59" t="s">
        <v>45</v>
      </c>
      <c r="E38" s="97">
        <f t="shared" si="2"/>
        <v>28</v>
      </c>
      <c r="F38" s="90">
        <v>18</v>
      </c>
      <c r="G38" s="90"/>
      <c r="H38" s="94"/>
      <c r="I38" s="95"/>
      <c r="J38" s="94"/>
      <c r="K38" s="94"/>
      <c r="L38" s="117">
        <v>10</v>
      </c>
      <c r="M38" s="39"/>
    </row>
    <row r="39" spans="1:15" s="37" customFormat="1" ht="15" customHeight="1" x14ac:dyDescent="0.2">
      <c r="A39" s="44"/>
      <c r="B39" s="107">
        <f>+IF(E39=E38,B38,COUNT(E$5:E39))</f>
        <v>35</v>
      </c>
      <c r="C39" s="108" t="s">
        <v>55</v>
      </c>
      <c r="D39" s="109" t="s">
        <v>45</v>
      </c>
      <c r="E39" s="110">
        <f t="shared" si="2"/>
        <v>25</v>
      </c>
      <c r="F39" s="111">
        <v>20</v>
      </c>
      <c r="G39" s="111"/>
      <c r="H39" s="126"/>
      <c r="I39" s="112"/>
      <c r="J39" s="126">
        <v>5</v>
      </c>
      <c r="K39" s="126"/>
      <c r="L39" s="103"/>
      <c r="M39" s="45"/>
    </row>
    <row r="40" spans="1:15" ht="15" customHeight="1" x14ac:dyDescent="0.2">
      <c r="A40" s="24"/>
      <c r="B40" s="113">
        <v>36</v>
      </c>
      <c r="C40" s="118" t="s">
        <v>56</v>
      </c>
      <c r="D40" s="131" t="s">
        <v>45</v>
      </c>
      <c r="E40" s="120">
        <f t="shared" si="2"/>
        <v>5</v>
      </c>
      <c r="F40" s="122"/>
      <c r="G40" s="124"/>
      <c r="H40" s="125"/>
      <c r="I40" s="125"/>
      <c r="J40" s="125">
        <v>5</v>
      </c>
      <c r="K40" s="127"/>
      <c r="L40" s="129"/>
      <c r="M40" s="5"/>
      <c r="N40" s="5"/>
    </row>
    <row r="41" spans="1:15" s="5" customFormat="1" ht="15" customHeight="1" x14ac:dyDescent="0.2">
      <c r="A41" s="24"/>
      <c r="B41" s="106">
        <v>37</v>
      </c>
      <c r="C41" s="130" t="s">
        <v>57</v>
      </c>
      <c r="D41" s="132" t="s">
        <v>45</v>
      </c>
      <c r="E41" s="121">
        <f t="shared" si="2"/>
        <v>5</v>
      </c>
      <c r="F41" s="123"/>
      <c r="G41" s="123"/>
      <c r="H41" s="106"/>
      <c r="I41" s="133"/>
      <c r="J41" s="166">
        <v>5</v>
      </c>
      <c r="K41" s="166"/>
      <c r="L41" s="202"/>
    </row>
    <row r="42" spans="1:15" s="5" customFormat="1" ht="12" customHeight="1" x14ac:dyDescent="0.2">
      <c r="A42" s="24"/>
      <c r="B42" s="34"/>
      <c r="C42" s="162"/>
      <c r="D42" s="163"/>
      <c r="E42" s="164"/>
      <c r="F42" s="165"/>
      <c r="G42" s="40"/>
      <c r="H42" s="34"/>
      <c r="I42" s="161"/>
      <c r="J42" s="41"/>
      <c r="K42" s="41"/>
      <c r="L42" s="101"/>
      <c r="M42" s="201"/>
    </row>
    <row r="43" spans="1:15" s="5" customFormat="1" ht="16.149999999999999" customHeight="1" x14ac:dyDescent="0.2">
      <c r="A43" s="24"/>
      <c r="B43" s="236" t="s">
        <v>58</v>
      </c>
      <c r="C43" s="237"/>
      <c r="D43" s="237"/>
      <c r="E43" s="237"/>
      <c r="F43" s="237"/>
      <c r="G43" s="237"/>
      <c r="H43" s="237"/>
      <c r="I43" s="237"/>
      <c r="J43" s="237"/>
      <c r="K43" s="238"/>
      <c r="L43" s="179"/>
    </row>
    <row r="44" spans="1:15" s="5" customFormat="1" ht="135" customHeight="1" x14ac:dyDescent="0.2">
      <c r="A44" s="24"/>
      <c r="B44" s="244" t="s">
        <v>3</v>
      </c>
      <c r="C44" s="167" t="s">
        <v>4</v>
      </c>
      <c r="D44" s="168" t="s">
        <v>5</v>
      </c>
      <c r="E44" s="169" t="s">
        <v>6</v>
      </c>
      <c r="F44" s="170" t="s">
        <v>59</v>
      </c>
      <c r="G44" s="171" t="s">
        <v>60</v>
      </c>
      <c r="H44" s="171" t="s">
        <v>60</v>
      </c>
      <c r="I44" s="172" t="s">
        <v>61</v>
      </c>
      <c r="J44" s="173" t="s">
        <v>62</v>
      </c>
      <c r="K44" s="187" t="s">
        <v>63</v>
      </c>
      <c r="L44" s="180"/>
    </row>
    <row r="45" spans="1:15" s="35" customFormat="1" ht="18.75" customHeight="1" x14ac:dyDescent="0.2">
      <c r="A45" s="42"/>
      <c r="B45" s="233"/>
      <c r="C45" s="71"/>
      <c r="D45" s="73"/>
      <c r="E45" s="72"/>
      <c r="F45" s="84">
        <v>45829</v>
      </c>
      <c r="G45" s="99">
        <v>45725</v>
      </c>
      <c r="H45" s="99">
        <v>45619</v>
      </c>
      <c r="I45" s="100">
        <v>45591</v>
      </c>
      <c r="J45" s="137">
        <v>45584</v>
      </c>
      <c r="K45" s="188">
        <v>45843</v>
      </c>
      <c r="L45" s="181"/>
    </row>
    <row r="46" spans="1:15" s="37" customFormat="1" ht="15" customHeight="1" x14ac:dyDescent="0.2">
      <c r="A46" s="42"/>
      <c r="B46" s="78">
        <v>1</v>
      </c>
      <c r="C46" s="48" t="s">
        <v>64</v>
      </c>
      <c r="D46" s="74" t="s">
        <v>17</v>
      </c>
      <c r="E46" s="49">
        <f t="shared" ref="E46:E53" si="3">SUM(F46:K46)</f>
        <v>835</v>
      </c>
      <c r="F46" s="81">
        <v>115</v>
      </c>
      <c r="G46" s="135">
        <v>260</v>
      </c>
      <c r="H46" s="138"/>
      <c r="I46" s="138">
        <v>260</v>
      </c>
      <c r="J46" s="138">
        <v>85</v>
      </c>
      <c r="K46" s="189">
        <v>115</v>
      </c>
      <c r="L46" s="182"/>
    </row>
    <row r="47" spans="1:15" s="37" customFormat="1" ht="15" customHeight="1" x14ac:dyDescent="0.2">
      <c r="A47" s="42"/>
      <c r="B47" s="57">
        <f>+IF(E47=E46,B46,COUNT(E$46:E47))</f>
        <v>2</v>
      </c>
      <c r="C47" s="48" t="s">
        <v>65</v>
      </c>
      <c r="D47" s="61" t="s">
        <v>17</v>
      </c>
      <c r="E47" s="49">
        <f t="shared" si="3"/>
        <v>305</v>
      </c>
      <c r="F47" s="81"/>
      <c r="G47" s="136"/>
      <c r="H47" s="139">
        <v>85</v>
      </c>
      <c r="I47" s="139">
        <v>170</v>
      </c>
      <c r="J47" s="139"/>
      <c r="K47" s="190">
        <v>50</v>
      </c>
      <c r="L47" s="181"/>
    </row>
    <row r="48" spans="1:15" s="37" customFormat="1" ht="15" customHeight="1" x14ac:dyDescent="0.2">
      <c r="A48" s="42"/>
      <c r="B48" s="57">
        <f>+IF(E48=E47,B47,COUNT(E$46:E48))</f>
        <v>3</v>
      </c>
      <c r="C48" s="48" t="s">
        <v>66</v>
      </c>
      <c r="D48" s="65" t="s">
        <v>20</v>
      </c>
      <c r="E48" s="49">
        <f t="shared" si="3"/>
        <v>294</v>
      </c>
      <c r="F48" s="81"/>
      <c r="G48" s="136">
        <v>140</v>
      </c>
      <c r="H48" s="139">
        <v>115</v>
      </c>
      <c r="I48" s="139"/>
      <c r="J48" s="139">
        <v>39</v>
      </c>
      <c r="K48" s="191"/>
      <c r="L48" s="182"/>
    </row>
    <row r="49" spans="1:12" s="35" customFormat="1" ht="15" customHeight="1" x14ac:dyDescent="0.2">
      <c r="A49" s="42"/>
      <c r="B49" s="57">
        <f>+IF(E49=E48,B48,COUNT(E$46:E49))</f>
        <v>4</v>
      </c>
      <c r="C49" s="48" t="s">
        <v>67</v>
      </c>
      <c r="D49" s="74" t="s">
        <v>17</v>
      </c>
      <c r="E49" s="49">
        <f t="shared" si="3"/>
        <v>290</v>
      </c>
      <c r="F49" s="81"/>
      <c r="G49" s="136">
        <v>90</v>
      </c>
      <c r="H49" s="139"/>
      <c r="I49" s="139">
        <v>200</v>
      </c>
      <c r="J49" s="139"/>
      <c r="K49" s="191"/>
      <c r="L49" s="182"/>
    </row>
    <row r="50" spans="1:12" s="39" customFormat="1" ht="15" customHeight="1" x14ac:dyDescent="0.2">
      <c r="A50" s="44"/>
      <c r="B50" s="57">
        <f>+IF(E50=E49,B49,COUNT(E$46:E50))</f>
        <v>5</v>
      </c>
      <c r="C50" s="48" t="s">
        <v>68</v>
      </c>
      <c r="D50" s="75" t="s">
        <v>20</v>
      </c>
      <c r="E50" s="49">
        <f t="shared" si="3"/>
        <v>171</v>
      </c>
      <c r="F50" s="81"/>
      <c r="G50" s="136">
        <v>90</v>
      </c>
      <c r="H50" s="139">
        <v>39</v>
      </c>
      <c r="I50" s="139"/>
      <c r="J50" s="139"/>
      <c r="K50" s="192">
        <v>42</v>
      </c>
      <c r="L50" s="183"/>
    </row>
    <row r="51" spans="1:12" s="6" customFormat="1" ht="15" customHeight="1" x14ac:dyDescent="0.2">
      <c r="A51" s="14"/>
      <c r="B51" s="57">
        <f>+IF(E51=E50,B50,COUNT(E$46:E51))</f>
        <v>6</v>
      </c>
      <c r="C51" s="48" t="s">
        <v>69</v>
      </c>
      <c r="D51" s="86" t="s">
        <v>45</v>
      </c>
      <c r="E51" s="49">
        <f t="shared" si="3"/>
        <v>150</v>
      </c>
      <c r="F51" s="81">
        <v>85</v>
      </c>
      <c r="G51" s="136"/>
      <c r="H51" s="139"/>
      <c r="I51" s="139"/>
      <c r="J51" s="139">
        <v>65</v>
      </c>
      <c r="K51" s="216"/>
      <c r="L51" s="184"/>
    </row>
    <row r="52" spans="1:12" s="5" customFormat="1" ht="15" customHeight="1" x14ac:dyDescent="0.2">
      <c r="A52" s="14"/>
      <c r="B52" s="57">
        <f>+IF(E52=E51,B51,COUNT(E$46:E52))</f>
        <v>7</v>
      </c>
      <c r="C52" s="48" t="s">
        <v>70</v>
      </c>
      <c r="D52" s="86" t="s">
        <v>45</v>
      </c>
      <c r="E52" s="49">
        <f t="shared" si="3"/>
        <v>107</v>
      </c>
      <c r="F52" s="81">
        <v>65</v>
      </c>
      <c r="G52" s="140"/>
      <c r="H52" s="139"/>
      <c r="I52" s="139"/>
      <c r="J52" s="139">
        <v>42</v>
      </c>
      <c r="K52" s="217"/>
      <c r="L52" s="184"/>
    </row>
    <row r="53" spans="1:12" s="7" customFormat="1" ht="15" customHeight="1" x14ac:dyDescent="0.2">
      <c r="A53" s="22"/>
      <c r="B53" s="107">
        <f>+IF(E53=E52,B52,COUNT(E$46:E53))</f>
        <v>8</v>
      </c>
      <c r="C53" s="141" t="s">
        <v>71</v>
      </c>
      <c r="D53" s="142" t="s">
        <v>20</v>
      </c>
      <c r="E53" s="143">
        <f t="shared" si="3"/>
        <v>65</v>
      </c>
      <c r="F53" s="144"/>
      <c r="G53" s="145"/>
      <c r="H53" s="146">
        <v>65</v>
      </c>
      <c r="I53" s="146"/>
      <c r="J53" s="146"/>
      <c r="K53" s="218"/>
      <c r="L53" s="185"/>
    </row>
    <row r="54" spans="1:12" s="7" customFormat="1" ht="15" customHeight="1" x14ac:dyDescent="0.2">
      <c r="A54" s="20"/>
      <c r="B54" s="193">
        <f>+IF(E54=E53,B53,COUNT(E$46:E54))</f>
        <v>8</v>
      </c>
      <c r="C54" s="203" t="s">
        <v>48</v>
      </c>
      <c r="D54" s="147" t="s">
        <v>17</v>
      </c>
      <c r="E54" s="219">
        <v>65</v>
      </c>
      <c r="F54" s="220"/>
      <c r="G54" s="154"/>
      <c r="H54" s="221"/>
      <c r="I54" s="221"/>
      <c r="J54" s="221"/>
      <c r="K54" s="222">
        <v>65</v>
      </c>
      <c r="L54" s="184"/>
    </row>
    <row r="55" spans="1:12" s="2" customFormat="1" ht="15" customHeight="1" x14ac:dyDescent="0.2">
      <c r="A55" s="24"/>
      <c r="B55" s="194">
        <v>10</v>
      </c>
      <c r="C55" s="223" t="s">
        <v>72</v>
      </c>
      <c r="D55" s="148" t="s">
        <v>45</v>
      </c>
      <c r="E55" s="224">
        <v>55</v>
      </c>
      <c r="F55" s="225"/>
      <c r="G55" s="225"/>
      <c r="H55" s="225"/>
      <c r="I55" s="226"/>
      <c r="J55" s="225"/>
      <c r="K55" s="218">
        <v>55</v>
      </c>
      <c r="L55" s="185"/>
    </row>
    <row r="56" spans="1:12" s="2" customFormat="1" ht="15" customHeight="1" x14ac:dyDescent="0.2">
      <c r="A56" s="24"/>
      <c r="B56" s="195">
        <v>11</v>
      </c>
      <c r="C56" s="196" t="s">
        <v>73</v>
      </c>
      <c r="D56" s="197" t="s">
        <v>20</v>
      </c>
      <c r="E56" s="198">
        <f>SUM(F56:K56)</f>
        <v>42</v>
      </c>
      <c r="F56" s="199"/>
      <c r="G56" s="49"/>
      <c r="H56" s="138">
        <v>42</v>
      </c>
      <c r="I56" s="200"/>
      <c r="J56" s="135"/>
      <c r="K56" s="227"/>
      <c r="L56" s="186"/>
    </row>
    <row r="57" spans="1:12" s="2" customFormat="1" ht="12.75" customHeight="1" x14ac:dyDescent="0.2">
      <c r="A57" s="24"/>
      <c r="B57" s="46"/>
      <c r="C57" s="175"/>
      <c r="D57" s="163"/>
      <c r="E57" s="164"/>
      <c r="F57" s="165"/>
      <c r="G57" s="153"/>
      <c r="H57" s="40"/>
      <c r="I57" s="40"/>
      <c r="J57" s="40"/>
      <c r="K57" s="174"/>
      <c r="L57" s="174"/>
    </row>
    <row r="58" spans="1:12" s="2" customFormat="1" ht="16.149999999999999" customHeight="1" x14ac:dyDescent="0.2">
      <c r="A58" s="20"/>
      <c r="B58" s="241" t="s">
        <v>74</v>
      </c>
      <c r="C58" s="242"/>
      <c r="D58" s="242"/>
      <c r="E58" s="242"/>
      <c r="F58" s="242"/>
      <c r="G58" s="243"/>
    </row>
    <row r="59" spans="1:12" s="2" customFormat="1" ht="135" customHeight="1" x14ac:dyDescent="0.2">
      <c r="A59" s="24"/>
      <c r="B59" s="232" t="s">
        <v>3</v>
      </c>
      <c r="C59" s="167" t="s">
        <v>4</v>
      </c>
      <c r="D59" s="176" t="s">
        <v>5</v>
      </c>
      <c r="E59" s="169" t="s">
        <v>6</v>
      </c>
      <c r="F59" s="177" t="s">
        <v>61</v>
      </c>
      <c r="G59" s="178" t="s">
        <v>75</v>
      </c>
    </row>
    <row r="60" spans="1:12" s="2" customFormat="1" ht="18.75" customHeight="1" x14ac:dyDescent="0.2">
      <c r="A60" s="24"/>
      <c r="B60" s="233"/>
      <c r="C60" s="56"/>
      <c r="D60" s="76"/>
      <c r="E60" s="51"/>
      <c r="F60" s="151">
        <v>45591</v>
      </c>
      <c r="G60" s="155" t="s">
        <v>76</v>
      </c>
    </row>
    <row r="61" spans="1:12" s="80" customFormat="1" ht="15" customHeight="1" x14ac:dyDescent="0.2">
      <c r="A61" s="38"/>
      <c r="B61" s="78">
        <v>1</v>
      </c>
      <c r="C61" s="79" t="s">
        <v>47</v>
      </c>
      <c r="D61" s="77" t="s">
        <v>17</v>
      </c>
      <c r="E61" s="49">
        <f>SUM(F61:K61)</f>
        <v>100</v>
      </c>
      <c r="F61" s="152">
        <v>100</v>
      </c>
      <c r="G61" s="154"/>
    </row>
    <row r="62" spans="1:12" s="80" customFormat="1" ht="15" customHeight="1" x14ac:dyDescent="0.2">
      <c r="A62" s="38"/>
      <c r="B62" s="107">
        <f>+IF(E62=E61,B61,COUNT(E$61:E62))</f>
        <v>1</v>
      </c>
      <c r="C62" s="204" t="s">
        <v>48</v>
      </c>
      <c r="D62" s="205" t="s">
        <v>17</v>
      </c>
      <c r="E62" s="206">
        <v>100</v>
      </c>
      <c r="F62" s="207"/>
      <c r="G62" s="127">
        <v>100</v>
      </c>
    </row>
    <row r="63" spans="1:12" s="2" customFormat="1" ht="15" customHeight="1" x14ac:dyDescent="0.2">
      <c r="A63" s="23"/>
      <c r="B63" s="149">
        <v>3</v>
      </c>
      <c r="C63" s="156" t="s">
        <v>77</v>
      </c>
      <c r="D63" s="208" t="s">
        <v>17</v>
      </c>
      <c r="E63" s="209">
        <v>80</v>
      </c>
      <c r="F63" s="210"/>
      <c r="G63" s="211">
        <v>80</v>
      </c>
      <c r="H63" s="16"/>
      <c r="I63" s="16"/>
      <c r="J63" s="16"/>
      <c r="K63" s="16"/>
      <c r="L63" s="16"/>
    </row>
    <row r="64" spans="1:12" s="2" customFormat="1" ht="15" customHeight="1" x14ac:dyDescent="0.2">
      <c r="A64" s="17"/>
      <c r="B64" s="150">
        <v>4</v>
      </c>
      <c r="C64" s="162" t="s">
        <v>78</v>
      </c>
      <c r="D64" s="212" t="s">
        <v>17</v>
      </c>
      <c r="E64" s="213">
        <v>80</v>
      </c>
      <c r="F64" s="214">
        <v>80</v>
      </c>
      <c r="G64" s="215"/>
      <c r="H64" s="16"/>
      <c r="I64" s="16"/>
      <c r="J64" s="16"/>
      <c r="K64" s="16"/>
      <c r="L64" s="16"/>
    </row>
    <row r="65" spans="1:12" s="2" customFormat="1" ht="15" customHeight="1" x14ac:dyDescent="0.2">
      <c r="A65" s="24"/>
      <c r="B65" s="149">
        <v>5</v>
      </c>
      <c r="C65" s="156" t="s">
        <v>79</v>
      </c>
      <c r="D65" s="157" t="s">
        <v>17</v>
      </c>
      <c r="E65" s="158">
        <f>SUM(F65:K65)</f>
        <v>75</v>
      </c>
      <c r="F65" s="159"/>
      <c r="G65" s="160">
        <v>75</v>
      </c>
      <c r="H65" s="16"/>
      <c r="I65" s="16"/>
      <c r="J65" s="16"/>
      <c r="K65" s="16"/>
      <c r="L65" s="16"/>
    </row>
    <row r="66" spans="1:12" s="2" customFormat="1" ht="12.75" customHeight="1" x14ac:dyDescent="0.2">
      <c r="A66" s="17"/>
      <c r="B66" s="41"/>
      <c r="C66" s="27"/>
      <c r="D66" s="21"/>
      <c r="E66" s="16"/>
      <c r="F66" s="16"/>
      <c r="G66" s="16"/>
      <c r="H66" s="16"/>
      <c r="I66" s="16"/>
      <c r="J66" s="16"/>
      <c r="K66" s="16"/>
      <c r="L66" s="16"/>
    </row>
    <row r="67" spans="1:12" s="2" customFormat="1" ht="12.75" customHeight="1" x14ac:dyDescent="0.2">
      <c r="A67" s="17"/>
      <c r="B67" s="41"/>
      <c r="C67" s="27"/>
      <c r="D67" s="21"/>
      <c r="E67" s="16"/>
      <c r="F67" s="16"/>
      <c r="G67" s="16"/>
      <c r="H67" s="16"/>
      <c r="I67" s="16"/>
      <c r="J67" s="16"/>
      <c r="K67" s="16"/>
      <c r="L67" s="16"/>
    </row>
    <row r="68" spans="1:12" s="2" customFormat="1" ht="12.75" customHeight="1" x14ac:dyDescent="0.2">
      <c r="A68" s="18"/>
      <c r="B68" s="41"/>
      <c r="C68" s="27"/>
      <c r="D68" s="21"/>
      <c r="E68" s="16"/>
      <c r="F68" s="16"/>
      <c r="G68" s="16"/>
      <c r="H68" s="16"/>
      <c r="I68" s="16"/>
      <c r="J68" s="16"/>
      <c r="K68" s="16"/>
      <c r="L68" s="16"/>
    </row>
    <row r="69" spans="1:12" s="2" customFormat="1" ht="12.75" customHeight="1" x14ac:dyDescent="0.2">
      <c r="A69" s="20"/>
      <c r="B69" s="41"/>
      <c r="C69" s="27"/>
      <c r="D69" s="21"/>
      <c r="E69" s="16"/>
      <c r="F69" s="16"/>
      <c r="G69" s="16"/>
      <c r="H69" s="16"/>
      <c r="I69" s="16"/>
      <c r="J69" s="16"/>
      <c r="K69" s="16"/>
      <c r="L69" s="16"/>
    </row>
    <row r="70" spans="1:12" s="2" customFormat="1" ht="12.75" customHeight="1" x14ac:dyDescent="0.2">
      <c r="A70" s="19"/>
      <c r="B70" s="41"/>
      <c r="C70" s="27"/>
      <c r="D70" s="21"/>
      <c r="E70" s="16"/>
      <c r="F70" s="16"/>
      <c r="G70" s="16"/>
      <c r="H70" s="16"/>
      <c r="I70" s="16"/>
      <c r="J70" s="16"/>
      <c r="K70" s="16"/>
      <c r="L70" s="16"/>
    </row>
    <row r="71" spans="1:12" s="2" customFormat="1" x14ac:dyDescent="0.2">
      <c r="A71" s="26"/>
      <c r="B71" s="41"/>
      <c r="C71" s="27"/>
      <c r="D71" s="21"/>
      <c r="E71" s="16"/>
      <c r="F71" s="16"/>
      <c r="G71" s="16"/>
      <c r="H71" s="16"/>
      <c r="I71" s="16"/>
      <c r="J71" s="16"/>
      <c r="K71" s="16"/>
      <c r="L71" s="16"/>
    </row>
    <row r="72" spans="1:12" s="2" customFormat="1" x14ac:dyDescent="0.2">
      <c r="A72" s="17"/>
      <c r="B72" s="41"/>
      <c r="C72" s="27"/>
      <c r="D72" s="21"/>
      <c r="E72" s="16"/>
      <c r="F72" s="16"/>
      <c r="G72" s="16"/>
      <c r="H72" s="16"/>
      <c r="I72" s="16"/>
      <c r="J72" s="16"/>
      <c r="K72" s="16"/>
      <c r="L72" s="16"/>
    </row>
    <row r="73" spans="1:12" s="2" customFormat="1" x14ac:dyDescent="0.2">
      <c r="A73" s="26"/>
      <c r="B73" s="41"/>
      <c r="C73" s="27"/>
      <c r="D73" s="21"/>
      <c r="E73" s="16"/>
      <c r="F73" s="16"/>
      <c r="G73" s="16"/>
      <c r="H73" s="16"/>
      <c r="I73" s="16"/>
      <c r="J73" s="16"/>
      <c r="K73" s="16"/>
      <c r="L73" s="16"/>
    </row>
    <row r="74" spans="1:12" s="2" customFormat="1" x14ac:dyDescent="0.2">
      <c r="A74" s="26"/>
      <c r="B74" s="46"/>
      <c r="C74" s="14"/>
      <c r="D74" s="21"/>
      <c r="E74" s="16"/>
      <c r="F74" s="16"/>
      <c r="G74" s="16"/>
      <c r="H74" s="16"/>
      <c r="I74" s="16"/>
      <c r="J74" s="16"/>
      <c r="K74" s="16"/>
      <c r="L74" s="16"/>
    </row>
    <row r="75" spans="1:12" s="2" customFormat="1" x14ac:dyDescent="0.2">
      <c r="A75" s="24"/>
      <c r="B75" s="34"/>
      <c r="C75" s="27"/>
      <c r="D75" s="21"/>
      <c r="E75" s="16"/>
      <c r="F75" s="16"/>
      <c r="G75" s="16"/>
      <c r="H75" s="16"/>
      <c r="I75" s="16"/>
      <c r="J75" s="16"/>
      <c r="K75" s="16"/>
      <c r="L75" s="16"/>
    </row>
    <row r="76" spans="1:12" s="2" customFormat="1" x14ac:dyDescent="0.2">
      <c r="A76" s="26"/>
      <c r="B76" s="41"/>
      <c r="C76" s="27"/>
      <c r="D76" s="21"/>
      <c r="E76" s="16"/>
      <c r="F76" s="16"/>
      <c r="G76" s="16"/>
      <c r="H76" s="16"/>
      <c r="I76" s="16"/>
      <c r="J76" s="16"/>
      <c r="K76" s="16"/>
      <c r="L76" s="16"/>
    </row>
    <row r="77" spans="1:12" s="2" customFormat="1" x14ac:dyDescent="0.2">
      <c r="A77" s="23"/>
      <c r="B77" s="41"/>
      <c r="C77" s="27"/>
      <c r="D77" s="21"/>
      <c r="E77" s="16"/>
      <c r="F77" s="16"/>
      <c r="G77" s="16"/>
      <c r="H77" s="16"/>
      <c r="I77" s="16"/>
      <c r="J77" s="16"/>
      <c r="K77" s="16"/>
      <c r="L77" s="16"/>
    </row>
    <row r="78" spans="1:12" s="2" customFormat="1" x14ac:dyDescent="0.2">
      <c r="A78" s="25"/>
      <c r="B78" s="41"/>
      <c r="C78" s="15"/>
      <c r="D78" s="21"/>
      <c r="E78" s="12"/>
      <c r="F78" s="12"/>
      <c r="G78" s="12"/>
      <c r="H78" s="12"/>
      <c r="I78" s="12"/>
      <c r="J78" s="12"/>
      <c r="K78" s="12"/>
      <c r="L78" s="12"/>
    </row>
    <row r="79" spans="1:12" s="2" customFormat="1" x14ac:dyDescent="0.2">
      <c r="A79" s="20"/>
      <c r="B79" s="41"/>
      <c r="C79" s="27"/>
      <c r="D79" s="21"/>
      <c r="E79" s="16"/>
      <c r="F79" s="16"/>
      <c r="G79" s="16"/>
      <c r="H79" s="16"/>
      <c r="I79" s="16"/>
      <c r="J79" s="16"/>
      <c r="K79" s="16"/>
      <c r="L79" s="16"/>
    </row>
    <row r="80" spans="1:12" s="2" customFormat="1" x14ac:dyDescent="0.2">
      <c r="A80" s="20"/>
      <c r="B80" s="41"/>
      <c r="C80" s="27"/>
      <c r="D80" s="21"/>
      <c r="E80" s="16"/>
      <c r="F80" s="16"/>
      <c r="G80" s="16"/>
      <c r="H80" s="16"/>
      <c r="I80" s="16"/>
      <c r="J80" s="16"/>
      <c r="K80" s="16"/>
      <c r="L80" s="16"/>
    </row>
    <row r="81" spans="1:12" s="2" customFormat="1" x14ac:dyDescent="0.2">
      <c r="A81" s="17"/>
      <c r="B81" s="41"/>
      <c r="C81" s="27"/>
      <c r="D81" s="21"/>
      <c r="E81" s="16"/>
      <c r="F81" s="16"/>
      <c r="G81" s="16"/>
      <c r="H81" s="16"/>
      <c r="I81" s="16"/>
      <c r="J81" s="16"/>
      <c r="K81" s="16"/>
      <c r="L81" s="16"/>
    </row>
    <row r="82" spans="1:12" s="2" customFormat="1" x14ac:dyDescent="0.2">
      <c r="A82" s="17"/>
      <c r="B82" s="41"/>
      <c r="C82" s="27"/>
      <c r="D82" s="21"/>
      <c r="E82" s="16"/>
      <c r="F82" s="16"/>
      <c r="G82" s="16"/>
      <c r="H82" s="16"/>
      <c r="I82" s="16"/>
      <c r="J82" s="16"/>
      <c r="K82" s="16"/>
      <c r="L82" s="16"/>
    </row>
    <row r="83" spans="1:12" s="2" customFormat="1" x14ac:dyDescent="0.2">
      <c r="A83" s="24"/>
      <c r="B83" s="41"/>
      <c r="C83" s="27"/>
      <c r="D83" s="21"/>
      <c r="E83" s="16"/>
      <c r="F83" s="16"/>
      <c r="G83" s="16"/>
      <c r="H83" s="16"/>
      <c r="I83" s="16"/>
      <c r="J83" s="16"/>
      <c r="K83" s="16"/>
      <c r="L83" s="16"/>
    </row>
    <row r="84" spans="1:12" s="2" customFormat="1" x14ac:dyDescent="0.2">
      <c r="A84" s="17"/>
      <c r="B84" s="41"/>
      <c r="C84" s="27"/>
      <c r="D84" s="21"/>
      <c r="E84" s="16"/>
      <c r="F84" s="16"/>
      <c r="G84" s="16"/>
      <c r="H84" s="16"/>
      <c r="I84" s="16"/>
      <c r="J84" s="16"/>
      <c r="K84" s="16"/>
      <c r="L84" s="16"/>
    </row>
    <row r="85" spans="1:12" s="2" customFormat="1" x14ac:dyDescent="0.2">
      <c r="A85" s="18"/>
      <c r="B85" s="41"/>
      <c r="C85" s="27"/>
      <c r="D85" s="21"/>
      <c r="E85" s="16"/>
      <c r="F85" s="16"/>
      <c r="G85" s="16"/>
      <c r="H85" s="16"/>
      <c r="I85" s="16"/>
      <c r="J85" s="16"/>
      <c r="K85" s="16"/>
      <c r="L85" s="16"/>
    </row>
    <row r="86" spans="1:12" s="2" customFormat="1" x14ac:dyDescent="0.2">
      <c r="A86" s="17"/>
      <c r="B86" s="41"/>
      <c r="C86" s="27"/>
      <c r="D86" s="21"/>
      <c r="E86" s="16"/>
      <c r="F86" s="16"/>
      <c r="G86" s="16"/>
      <c r="H86" s="16"/>
      <c r="I86" s="16"/>
      <c r="J86" s="16"/>
      <c r="K86" s="16"/>
      <c r="L86" s="16"/>
    </row>
    <row r="87" spans="1:12" s="2" customFormat="1" x14ac:dyDescent="0.2">
      <c r="A87" s="17"/>
      <c r="B87" s="41"/>
      <c r="C87" s="27"/>
      <c r="D87" s="21"/>
      <c r="E87" s="16"/>
      <c r="F87" s="16"/>
      <c r="G87" s="16"/>
      <c r="H87" s="16"/>
      <c r="I87" s="16"/>
      <c r="J87" s="16"/>
      <c r="K87" s="16"/>
      <c r="L87" s="16"/>
    </row>
    <row r="88" spans="1:12" s="2" customFormat="1" x14ac:dyDescent="0.2">
      <c r="A88" s="19"/>
      <c r="B88" s="41"/>
      <c r="C88" s="27"/>
      <c r="D88" s="21"/>
      <c r="E88" s="16"/>
      <c r="F88" s="16"/>
      <c r="G88" s="16"/>
      <c r="H88" s="16"/>
      <c r="I88" s="16"/>
      <c r="J88" s="16"/>
      <c r="K88" s="16"/>
      <c r="L88" s="16"/>
    </row>
    <row r="89" spans="1:12" s="2" customFormat="1" x14ac:dyDescent="0.2">
      <c r="A89" s="17"/>
      <c r="B89" s="41"/>
      <c r="C89" s="27"/>
      <c r="D89" s="21"/>
      <c r="E89" s="16"/>
      <c r="F89" s="16"/>
      <c r="G89" s="16"/>
      <c r="H89" s="16"/>
      <c r="I89" s="16"/>
      <c r="J89" s="16"/>
      <c r="K89" s="16"/>
      <c r="L89" s="16"/>
    </row>
    <row r="90" spans="1:12" s="2" customFormat="1" x14ac:dyDescent="0.2">
      <c r="A90" s="17"/>
      <c r="B90" s="41"/>
      <c r="C90" s="27"/>
      <c r="D90" s="21"/>
      <c r="E90" s="16"/>
      <c r="F90" s="16"/>
      <c r="G90" s="16"/>
      <c r="H90" s="16"/>
      <c r="I90" s="16"/>
      <c r="J90" s="16"/>
      <c r="K90" s="16"/>
      <c r="L90" s="16"/>
    </row>
    <row r="91" spans="1:12" s="2" customFormat="1" x14ac:dyDescent="0.2">
      <c r="A91" s="17"/>
      <c r="B91" s="41"/>
      <c r="C91" s="27"/>
      <c r="D91" s="21"/>
      <c r="E91" s="16"/>
      <c r="F91" s="16"/>
      <c r="G91" s="16"/>
      <c r="H91" s="16"/>
      <c r="I91" s="16"/>
      <c r="J91" s="16"/>
      <c r="K91" s="16"/>
      <c r="L91" s="16"/>
    </row>
    <row r="92" spans="1:12" s="2" customFormat="1" x14ac:dyDescent="0.2">
      <c r="A92" s="17"/>
      <c r="B92" s="41"/>
      <c r="C92" s="27"/>
      <c r="D92" s="21"/>
      <c r="E92" s="16"/>
      <c r="F92" s="16"/>
      <c r="G92" s="16"/>
      <c r="H92" s="16"/>
      <c r="I92" s="16"/>
      <c r="J92" s="16"/>
      <c r="K92" s="16"/>
      <c r="L92" s="16"/>
    </row>
    <row r="93" spans="1:12" s="2" customFormat="1" x14ac:dyDescent="0.2">
      <c r="A93" s="17"/>
      <c r="B93" s="41"/>
      <c r="C93" s="27"/>
      <c r="D93" s="21"/>
      <c r="E93" s="16"/>
      <c r="F93" s="16"/>
      <c r="G93" s="16"/>
      <c r="H93" s="16"/>
      <c r="I93" s="16"/>
      <c r="J93" s="16"/>
      <c r="K93" s="16"/>
      <c r="L93" s="16"/>
    </row>
    <row r="94" spans="1:12" s="2" customFormat="1" x14ac:dyDescent="0.2">
      <c r="A94" s="20"/>
      <c r="B94" s="41"/>
      <c r="C94" s="27"/>
      <c r="D94" s="21"/>
      <c r="E94" s="16"/>
      <c r="F94" s="16"/>
      <c r="G94" s="16"/>
      <c r="H94" s="16"/>
      <c r="I94" s="16"/>
      <c r="J94" s="16"/>
      <c r="K94" s="16"/>
      <c r="L94" s="16"/>
    </row>
    <row r="95" spans="1:12" s="8" customFormat="1" x14ac:dyDescent="0.2">
      <c r="A95" s="24"/>
      <c r="B95" s="41"/>
      <c r="C95" s="27"/>
      <c r="D95" s="21"/>
      <c r="E95" s="16"/>
      <c r="F95" s="16"/>
      <c r="G95" s="16"/>
      <c r="H95" s="16"/>
      <c r="I95" s="16"/>
      <c r="J95" s="16"/>
      <c r="K95" s="16"/>
      <c r="L95" s="16"/>
    </row>
    <row r="96" spans="1:12" s="2" customFormat="1" x14ac:dyDescent="0.2">
      <c r="A96" s="22"/>
      <c r="B96" s="41"/>
      <c r="C96" s="27"/>
      <c r="D96" s="21"/>
      <c r="E96" s="16"/>
      <c r="F96" s="16"/>
      <c r="G96" s="16"/>
      <c r="H96" s="16"/>
      <c r="I96" s="16"/>
      <c r="J96" s="16"/>
      <c r="K96" s="16"/>
      <c r="L96" s="16"/>
    </row>
    <row r="97" spans="1:14" s="8" customFormat="1" x14ac:dyDescent="0.2">
      <c r="A97" s="24"/>
      <c r="B97" s="41"/>
      <c r="C97" s="27"/>
      <c r="D97" s="21"/>
      <c r="E97" s="16"/>
      <c r="F97" s="16"/>
      <c r="G97" s="16"/>
      <c r="H97" s="16"/>
      <c r="I97" s="16"/>
      <c r="J97" s="16"/>
      <c r="K97" s="16"/>
      <c r="L97" s="16"/>
    </row>
    <row r="98" spans="1:14" s="8" customFormat="1" ht="12" customHeight="1" x14ac:dyDescent="0.2">
      <c r="A98" s="17"/>
      <c r="B98" s="41"/>
      <c r="C98" s="27"/>
      <c r="D98" s="21"/>
      <c r="E98" s="16"/>
      <c r="F98" s="16"/>
      <c r="G98" s="16"/>
      <c r="H98" s="16"/>
      <c r="I98" s="16"/>
      <c r="J98" s="16"/>
      <c r="K98" s="16"/>
      <c r="L98" s="16"/>
    </row>
    <row r="99" spans="1:14" s="8" customFormat="1" ht="12" customHeight="1" x14ac:dyDescent="0.2">
      <c r="A99" s="17"/>
      <c r="B99" s="41"/>
      <c r="C99" s="27"/>
      <c r="D99" s="21"/>
      <c r="E99" s="16"/>
      <c r="F99" s="16"/>
      <c r="G99" s="16"/>
      <c r="H99" s="16"/>
      <c r="I99" s="16"/>
      <c r="J99" s="16"/>
      <c r="K99" s="16"/>
      <c r="L99" s="16"/>
    </row>
    <row r="100" spans="1:14" s="8" customFormat="1" ht="12" customHeight="1" x14ac:dyDescent="0.2">
      <c r="A100" s="26"/>
      <c r="B100" s="41"/>
      <c r="C100" s="27"/>
      <c r="D100" s="21"/>
      <c r="E100" s="16"/>
      <c r="F100" s="16"/>
      <c r="G100" s="16"/>
      <c r="H100" s="16"/>
      <c r="I100" s="16"/>
      <c r="J100" s="16"/>
      <c r="K100" s="16"/>
      <c r="L100" s="16"/>
    </row>
    <row r="101" spans="1:14" s="8" customFormat="1" ht="12" customHeight="1" x14ac:dyDescent="0.2">
      <c r="A101" s="17"/>
      <c r="B101" s="67"/>
      <c r="C101" s="28"/>
      <c r="D101" s="18"/>
      <c r="E101" s="12"/>
      <c r="F101" s="12"/>
      <c r="G101" s="12"/>
      <c r="H101" s="12"/>
      <c r="I101" s="12"/>
      <c r="J101" s="12"/>
      <c r="K101" s="12"/>
      <c r="L101" s="12"/>
    </row>
    <row r="102" spans="1:14" s="8" customFormat="1" ht="12" customHeight="1" x14ac:dyDescent="0.2">
      <c r="A102" s="17"/>
      <c r="B102" s="67"/>
      <c r="C102" s="28"/>
      <c r="D102" s="18"/>
      <c r="E102" s="12"/>
      <c r="F102" s="12"/>
      <c r="G102" s="12"/>
      <c r="H102" s="12"/>
      <c r="I102" s="12"/>
      <c r="J102" s="12"/>
      <c r="K102" s="12"/>
      <c r="L102" s="12"/>
    </row>
    <row r="103" spans="1:14" s="8" customFormat="1" ht="12" customHeight="1" x14ac:dyDescent="0.2">
      <c r="A103" s="17"/>
      <c r="B103" s="67"/>
      <c r="C103" s="28"/>
      <c r="D103" s="18"/>
      <c r="E103" s="12"/>
      <c r="F103" s="12"/>
      <c r="G103" s="12"/>
      <c r="H103" s="12"/>
      <c r="I103" s="12"/>
      <c r="J103" s="12"/>
      <c r="K103" s="12"/>
      <c r="L103" s="12"/>
    </row>
    <row r="104" spans="1:14" s="8" customFormat="1" ht="12" customHeight="1" x14ac:dyDescent="0.2">
      <c r="A104" s="17"/>
      <c r="B104" s="67"/>
      <c r="C104" s="29"/>
      <c r="D104" s="18"/>
      <c r="E104" s="12"/>
      <c r="F104" s="12"/>
      <c r="G104" s="12"/>
      <c r="H104" s="12"/>
      <c r="I104" s="12"/>
      <c r="J104" s="12"/>
      <c r="K104" s="12"/>
      <c r="L104" s="12"/>
    </row>
    <row r="105" spans="1:14" s="8" customFormat="1" ht="12" customHeight="1" x14ac:dyDescent="0.2">
      <c r="A105" s="17"/>
      <c r="B105" s="67"/>
      <c r="C105" s="29"/>
      <c r="D105" s="18"/>
      <c r="E105" s="12"/>
      <c r="F105" s="12"/>
      <c r="G105" s="12"/>
      <c r="H105" s="12"/>
      <c r="I105" s="12"/>
      <c r="J105" s="12"/>
      <c r="K105" s="12"/>
      <c r="L105" s="12"/>
    </row>
    <row r="106" spans="1:14" s="8" customFormat="1" ht="12" customHeight="1" x14ac:dyDescent="0.2">
      <c r="A106" s="17"/>
      <c r="B106" s="67"/>
      <c r="C106" s="29"/>
      <c r="D106" s="18"/>
      <c r="E106" s="12"/>
      <c r="F106" s="12"/>
      <c r="G106" s="12"/>
      <c r="H106" s="12"/>
      <c r="I106" s="12"/>
      <c r="J106" s="12"/>
      <c r="K106" s="12"/>
      <c r="L106" s="12"/>
    </row>
    <row r="107" spans="1:14" s="3" customFormat="1" ht="12" customHeight="1" x14ac:dyDescent="0.2">
      <c r="A107" s="17"/>
      <c r="B107" s="67"/>
      <c r="C107" s="29"/>
      <c r="D107" s="18"/>
      <c r="E107" s="12"/>
      <c r="F107" s="12"/>
      <c r="G107" s="12"/>
      <c r="H107" s="12"/>
      <c r="I107" s="12"/>
      <c r="J107" s="12"/>
      <c r="K107" s="12"/>
      <c r="L107" s="12"/>
    </row>
    <row r="108" spans="1:14" s="3" customFormat="1" ht="12" customHeight="1" x14ac:dyDescent="0.2">
      <c r="A108" s="23"/>
      <c r="B108" s="70"/>
      <c r="C108" s="29"/>
      <c r="D108" s="18"/>
      <c r="E108" s="12"/>
      <c r="F108" s="12"/>
      <c r="G108" s="12"/>
      <c r="H108" s="12"/>
      <c r="I108" s="12"/>
      <c r="J108" s="12"/>
      <c r="K108" s="12"/>
      <c r="L108" s="12"/>
    </row>
    <row r="109" spans="1:14" s="3" customFormat="1" ht="12" customHeight="1" x14ac:dyDescent="0.2">
      <c r="A109" s="12"/>
      <c r="B109" s="67"/>
      <c r="C109" s="28"/>
      <c r="D109" s="18"/>
      <c r="E109" s="12"/>
      <c r="F109" s="12"/>
      <c r="G109" s="12"/>
      <c r="H109" s="12"/>
      <c r="I109" s="12"/>
      <c r="J109" s="12"/>
      <c r="K109" s="12"/>
      <c r="L109" s="12"/>
    </row>
    <row r="110" spans="1:14" s="3" customFormat="1" ht="12" customHeight="1" x14ac:dyDescent="0.2">
      <c r="A110" s="17"/>
      <c r="B110" s="67"/>
      <c r="C110" s="28"/>
      <c r="D110" s="18"/>
      <c r="E110" s="12"/>
      <c r="F110" s="12"/>
      <c r="G110" s="12"/>
      <c r="H110" s="12"/>
      <c r="I110" s="12"/>
      <c r="J110" s="12"/>
      <c r="K110" s="12"/>
      <c r="L110" s="12"/>
    </row>
    <row r="111" spans="1:14" ht="12" customHeight="1" x14ac:dyDescent="0.2">
      <c r="A111" s="17"/>
      <c r="B111" s="67"/>
      <c r="C111" s="28"/>
      <c r="M111" s="5"/>
      <c r="N111" s="5"/>
    </row>
    <row r="112" spans="1:14" ht="12" customHeight="1" x14ac:dyDescent="0.2">
      <c r="A112" s="17"/>
      <c r="B112" s="67"/>
      <c r="C112" s="28"/>
      <c r="M112" s="5"/>
      <c r="N112" s="5"/>
    </row>
    <row r="113" spans="1:14" ht="12" customHeight="1" x14ac:dyDescent="0.2">
      <c r="A113" s="17"/>
      <c r="B113" s="67"/>
      <c r="C113" s="28"/>
      <c r="M113" s="5"/>
      <c r="N113" s="5"/>
    </row>
    <row r="114" spans="1:14" s="6" customFormat="1" ht="12" customHeight="1" x14ac:dyDescent="0.2">
      <c r="A114" s="17"/>
      <c r="B114" s="67"/>
      <c r="C114" s="28"/>
      <c r="D114" s="18"/>
      <c r="E114" s="12"/>
      <c r="F114" s="12"/>
      <c r="G114" s="12"/>
      <c r="H114" s="12"/>
      <c r="I114" s="12"/>
      <c r="J114" s="12"/>
      <c r="K114" s="12"/>
      <c r="L114" s="12"/>
    </row>
    <row r="115" spans="1:14" s="6" customFormat="1" ht="12" customHeight="1" x14ac:dyDescent="0.2">
      <c r="A115" s="16"/>
      <c r="B115" s="68"/>
      <c r="C115" s="30"/>
      <c r="D115" s="18"/>
      <c r="E115" s="12"/>
      <c r="F115" s="12"/>
      <c r="G115" s="12"/>
      <c r="H115" s="12"/>
      <c r="I115" s="12"/>
      <c r="J115" s="12"/>
      <c r="K115" s="12"/>
      <c r="L115" s="12"/>
    </row>
    <row r="116" spans="1:14" s="6" customFormat="1" ht="12" customHeight="1" x14ac:dyDescent="0.2">
      <c r="A116" s="16"/>
      <c r="B116" s="67"/>
      <c r="C116" s="29"/>
      <c r="D116" s="18"/>
      <c r="E116" s="12"/>
      <c r="F116" s="12"/>
      <c r="G116" s="12"/>
      <c r="H116" s="12"/>
      <c r="I116" s="12"/>
      <c r="J116" s="12"/>
      <c r="K116" s="12"/>
      <c r="L116" s="12"/>
    </row>
    <row r="117" spans="1:14" s="6" customFormat="1" ht="12" customHeight="1" x14ac:dyDescent="0.2">
      <c r="A117" s="12"/>
      <c r="B117" s="67"/>
      <c r="C117" s="29"/>
      <c r="D117" s="18"/>
      <c r="E117" s="12"/>
      <c r="F117" s="12"/>
      <c r="G117" s="12"/>
      <c r="H117" s="12"/>
      <c r="I117" s="12"/>
      <c r="J117" s="12"/>
      <c r="K117" s="12"/>
      <c r="L117" s="12"/>
    </row>
    <row r="118" spans="1:14" s="6" customFormat="1" ht="12" customHeight="1" x14ac:dyDescent="0.2">
      <c r="A118" s="25"/>
      <c r="B118" s="67"/>
      <c r="C118" s="29"/>
      <c r="D118" s="18"/>
      <c r="E118" s="12"/>
      <c r="F118" s="12"/>
      <c r="G118" s="12"/>
      <c r="H118" s="12"/>
      <c r="I118" s="12"/>
      <c r="J118" s="12"/>
      <c r="K118" s="12"/>
      <c r="L118" s="12"/>
    </row>
    <row r="119" spans="1:14" s="6" customFormat="1" ht="12" customHeight="1" x14ac:dyDescent="0.2">
      <c r="A119" s="12"/>
      <c r="B119" s="70"/>
      <c r="C119" s="29"/>
      <c r="D119" s="18"/>
      <c r="E119" s="12"/>
      <c r="F119" s="12"/>
      <c r="G119" s="12"/>
      <c r="H119" s="12"/>
      <c r="I119" s="12"/>
      <c r="J119" s="12"/>
      <c r="K119" s="12"/>
      <c r="L119" s="12"/>
    </row>
    <row r="120" spans="1:14" s="6" customFormat="1" ht="12" customHeight="1" x14ac:dyDescent="0.2">
      <c r="A120" s="25"/>
      <c r="B120" s="67"/>
      <c r="C120" s="28"/>
      <c r="D120" s="18"/>
      <c r="E120" s="12"/>
      <c r="F120" s="12"/>
      <c r="G120" s="12"/>
      <c r="H120" s="12"/>
      <c r="I120" s="12"/>
      <c r="J120" s="12"/>
      <c r="K120" s="12"/>
      <c r="L120" s="12"/>
    </row>
    <row r="121" spans="1:14" s="6" customFormat="1" ht="12" customHeight="1" x14ac:dyDescent="0.2">
      <c r="A121" s="25"/>
      <c r="B121" s="67"/>
      <c r="C121" s="28"/>
      <c r="D121" s="18"/>
      <c r="E121" s="12"/>
      <c r="F121" s="12"/>
      <c r="G121" s="12"/>
      <c r="H121" s="12"/>
      <c r="I121" s="12"/>
      <c r="J121" s="12"/>
      <c r="K121" s="12"/>
      <c r="L121" s="12"/>
    </row>
    <row r="122" spans="1:14" ht="12" customHeight="1" x14ac:dyDescent="0.2">
      <c r="A122" s="31"/>
      <c r="B122" s="67"/>
      <c r="C122" s="28"/>
      <c r="M122" s="5"/>
      <c r="N122" s="5"/>
    </row>
    <row r="123" spans="1:14" s="6" customFormat="1" ht="12" customHeight="1" x14ac:dyDescent="0.2">
      <c r="A123" s="16"/>
      <c r="B123" s="67"/>
      <c r="C123" s="28"/>
      <c r="D123" s="18"/>
      <c r="E123" s="12"/>
      <c r="F123" s="12"/>
      <c r="G123" s="12"/>
      <c r="H123" s="12"/>
      <c r="I123" s="12"/>
      <c r="J123" s="12"/>
      <c r="K123" s="12"/>
      <c r="L123" s="12"/>
    </row>
    <row r="124" spans="1:14" s="6" customFormat="1" ht="12" customHeight="1" x14ac:dyDescent="0.2">
      <c r="A124" s="23"/>
      <c r="B124" s="67"/>
      <c r="C124" s="28"/>
      <c r="D124" s="18"/>
      <c r="E124" s="12"/>
      <c r="F124" s="12"/>
      <c r="G124" s="12"/>
      <c r="H124" s="12"/>
      <c r="I124" s="12"/>
      <c r="J124" s="12"/>
      <c r="K124" s="12"/>
      <c r="L124" s="12"/>
    </row>
    <row r="125" spans="1:14" s="9" customFormat="1" ht="12" customHeight="1" x14ac:dyDescent="0.2">
      <c r="A125" s="18"/>
      <c r="B125" s="67"/>
      <c r="C125" s="28"/>
      <c r="D125" s="18"/>
      <c r="E125" s="12"/>
      <c r="F125" s="12"/>
      <c r="G125" s="12"/>
      <c r="H125" s="12"/>
      <c r="I125" s="12"/>
      <c r="J125" s="12"/>
      <c r="K125" s="12"/>
      <c r="L125" s="12"/>
    </row>
    <row r="126" spans="1:14" s="9" customFormat="1" ht="12" customHeight="1" x14ac:dyDescent="0.2">
      <c r="A126" s="25"/>
      <c r="B126" s="69"/>
      <c r="C126" s="29"/>
      <c r="D126" s="18"/>
      <c r="E126" s="12"/>
      <c r="F126" s="12"/>
      <c r="G126" s="12"/>
      <c r="H126" s="12"/>
      <c r="I126" s="12"/>
      <c r="J126" s="12"/>
      <c r="K126" s="12"/>
      <c r="L126" s="12"/>
    </row>
    <row r="127" spans="1:14" s="4" customFormat="1" ht="12" customHeight="1" x14ac:dyDescent="0.2">
      <c r="A127" s="25"/>
      <c r="B127" s="69"/>
      <c r="C127" s="29"/>
      <c r="D127" s="18"/>
      <c r="E127" s="12"/>
      <c r="F127" s="12"/>
      <c r="G127" s="12"/>
      <c r="H127" s="12"/>
      <c r="I127" s="12"/>
      <c r="J127" s="12"/>
      <c r="K127" s="12"/>
      <c r="L127" s="12"/>
    </row>
    <row r="128" spans="1:14" s="9" customFormat="1" ht="12" customHeight="1" x14ac:dyDescent="0.2">
      <c r="A128" s="25"/>
      <c r="B128" s="33"/>
      <c r="C128" s="13"/>
      <c r="D128" s="18"/>
      <c r="E128" s="12"/>
      <c r="F128" s="12"/>
      <c r="G128" s="12"/>
      <c r="H128" s="12"/>
      <c r="I128" s="12"/>
      <c r="J128" s="12"/>
      <c r="K128" s="12"/>
      <c r="L128" s="12"/>
    </row>
    <row r="129" spans="1:14" s="4" customFormat="1" ht="12" customHeight="1" x14ac:dyDescent="0.2">
      <c r="A129" s="25"/>
      <c r="B129" s="33"/>
      <c r="C129" s="13"/>
      <c r="D129" s="18"/>
      <c r="E129" s="12"/>
      <c r="F129" s="12"/>
      <c r="G129" s="12"/>
      <c r="H129" s="12"/>
      <c r="I129" s="12"/>
      <c r="J129" s="12"/>
      <c r="K129" s="12"/>
      <c r="L129" s="12"/>
    </row>
    <row r="130" spans="1:14" s="4" customFormat="1" ht="12" customHeight="1" x14ac:dyDescent="0.2">
      <c r="A130" s="25"/>
      <c r="B130" s="33"/>
      <c r="C130" s="13"/>
      <c r="D130" s="18"/>
      <c r="E130" s="12"/>
      <c r="F130" s="12"/>
      <c r="G130" s="12"/>
      <c r="H130" s="12"/>
      <c r="I130" s="12"/>
      <c r="J130" s="12"/>
      <c r="K130" s="12"/>
      <c r="L130" s="12"/>
    </row>
    <row r="131" spans="1:14" s="4" customFormat="1" ht="12" customHeight="1" x14ac:dyDescent="0.2">
      <c r="A131" s="25"/>
      <c r="B131" s="33"/>
      <c r="C131" s="13"/>
      <c r="D131" s="18"/>
      <c r="E131" s="12"/>
      <c r="F131" s="12"/>
      <c r="G131" s="12"/>
      <c r="H131" s="12"/>
      <c r="I131" s="12"/>
      <c r="J131" s="12"/>
      <c r="K131" s="12"/>
      <c r="L131" s="12"/>
    </row>
    <row r="132" spans="1:14" s="4" customFormat="1" ht="12" customHeight="1" x14ac:dyDescent="0.2">
      <c r="A132" s="25"/>
      <c r="B132" s="33"/>
      <c r="C132" s="13"/>
      <c r="D132" s="18"/>
      <c r="E132" s="12"/>
      <c r="F132" s="12"/>
      <c r="G132" s="12"/>
      <c r="H132" s="12"/>
      <c r="I132" s="12"/>
      <c r="J132" s="12"/>
      <c r="K132" s="12"/>
      <c r="L132" s="12"/>
    </row>
    <row r="133" spans="1:14" s="3" customFormat="1" ht="12" customHeight="1" x14ac:dyDescent="0.2">
      <c r="A133" s="25"/>
      <c r="B133" s="33"/>
      <c r="C133" s="13"/>
      <c r="D133" s="18"/>
      <c r="E133" s="12"/>
      <c r="F133" s="12"/>
      <c r="G133" s="12"/>
      <c r="H133" s="12"/>
      <c r="I133" s="12"/>
      <c r="J133" s="12"/>
      <c r="K133" s="12"/>
      <c r="L133" s="12"/>
    </row>
    <row r="134" spans="1:14" s="5" customFormat="1" ht="12" customHeight="1" x14ac:dyDescent="0.2">
      <c r="A134" s="25"/>
      <c r="B134" s="33"/>
      <c r="C134" s="13"/>
      <c r="D134" s="18"/>
      <c r="E134" s="12"/>
      <c r="F134" s="12"/>
      <c r="G134" s="12"/>
      <c r="H134" s="12"/>
      <c r="I134" s="12"/>
      <c r="J134" s="12"/>
      <c r="K134" s="12"/>
      <c r="L134" s="12"/>
    </row>
    <row r="135" spans="1:14" s="3" customFormat="1" ht="12" customHeight="1" x14ac:dyDescent="0.2">
      <c r="A135" s="25"/>
      <c r="B135" s="33"/>
      <c r="C135" s="13"/>
      <c r="D135" s="18"/>
      <c r="E135" s="12"/>
      <c r="F135" s="12"/>
      <c r="G135" s="12"/>
      <c r="H135" s="12"/>
      <c r="I135" s="12"/>
      <c r="J135" s="12"/>
      <c r="K135" s="12"/>
      <c r="L135" s="12"/>
    </row>
    <row r="136" spans="1:14" s="3" customFormat="1" ht="12" customHeight="1" x14ac:dyDescent="0.2">
      <c r="A136" s="25"/>
      <c r="B136" s="33"/>
      <c r="C136" s="13"/>
      <c r="D136" s="18"/>
      <c r="E136" s="12"/>
      <c r="F136" s="12"/>
      <c r="G136" s="12"/>
      <c r="H136" s="12"/>
      <c r="I136" s="12"/>
      <c r="J136" s="12"/>
      <c r="K136" s="12"/>
      <c r="L136" s="12"/>
    </row>
    <row r="137" spans="1:14" s="5" customFormat="1" ht="12" customHeight="1" x14ac:dyDescent="0.2">
      <c r="A137" s="12"/>
      <c r="B137" s="33"/>
      <c r="C137" s="13"/>
      <c r="D137" s="18"/>
      <c r="E137" s="12"/>
      <c r="F137" s="12"/>
      <c r="G137" s="12"/>
      <c r="H137" s="12"/>
      <c r="I137" s="12"/>
      <c r="J137" s="12"/>
      <c r="K137" s="12"/>
      <c r="L137" s="12"/>
    </row>
    <row r="138" spans="1:14" s="5" customFormat="1" ht="12" customHeight="1" x14ac:dyDescent="0.2">
      <c r="A138" s="25"/>
      <c r="B138" s="33"/>
      <c r="C138" s="13"/>
      <c r="D138" s="18"/>
      <c r="E138" s="12"/>
      <c r="F138" s="12"/>
      <c r="G138" s="12"/>
      <c r="H138" s="12"/>
      <c r="I138" s="12"/>
      <c r="J138" s="12"/>
      <c r="K138" s="12"/>
      <c r="L138" s="12"/>
    </row>
    <row r="139" spans="1:14" s="5" customFormat="1" ht="12" customHeight="1" x14ac:dyDescent="0.2">
      <c r="A139" s="25"/>
      <c r="B139" s="33"/>
      <c r="C139" s="13"/>
      <c r="D139" s="18"/>
      <c r="E139" s="12"/>
      <c r="F139" s="12"/>
      <c r="G139" s="12"/>
      <c r="H139" s="12"/>
      <c r="I139" s="12"/>
      <c r="J139" s="12"/>
      <c r="K139" s="12"/>
      <c r="L139" s="12"/>
    </row>
    <row r="140" spans="1:14" s="5" customFormat="1" ht="12" customHeight="1" x14ac:dyDescent="0.2">
      <c r="A140" s="12"/>
      <c r="B140" s="33"/>
      <c r="C140" s="13"/>
      <c r="D140" s="18"/>
      <c r="E140" s="12"/>
      <c r="F140" s="12"/>
      <c r="G140" s="12"/>
      <c r="H140" s="12"/>
      <c r="I140" s="12"/>
      <c r="J140" s="12"/>
      <c r="K140" s="12"/>
      <c r="L140" s="12"/>
    </row>
    <row r="141" spans="1:14" s="5" customFormat="1" ht="12" customHeight="1" x14ac:dyDescent="0.2">
      <c r="A141" s="12"/>
      <c r="B141" s="33"/>
      <c r="C141" s="13"/>
      <c r="D141" s="18"/>
      <c r="E141" s="12"/>
      <c r="F141" s="12"/>
      <c r="G141" s="12"/>
      <c r="H141" s="12"/>
      <c r="I141" s="12"/>
      <c r="J141" s="12"/>
      <c r="K141" s="12"/>
      <c r="L141" s="12"/>
    </row>
    <row r="143" spans="1:14" s="6" customFormat="1" x14ac:dyDescent="0.2">
      <c r="A143" s="18"/>
      <c r="B143" s="33"/>
      <c r="C143" s="13"/>
      <c r="D143" s="18"/>
      <c r="E143" s="12"/>
      <c r="F143" s="12"/>
      <c r="G143" s="12"/>
      <c r="H143" s="12"/>
      <c r="I143" s="12"/>
      <c r="J143" s="12"/>
      <c r="K143" s="12"/>
      <c r="L143" s="12"/>
    </row>
    <row r="144" spans="1:14" x14ac:dyDescent="0.2">
      <c r="A144" s="25"/>
      <c r="M144" s="5"/>
      <c r="N144" s="5"/>
    </row>
    <row r="145" spans="1:14" x14ac:dyDescent="0.2">
      <c r="A145" s="25"/>
      <c r="M145" s="5"/>
      <c r="N145" s="5"/>
    </row>
    <row r="146" spans="1:14" s="6" customFormat="1" x14ac:dyDescent="0.2">
      <c r="A146" s="25"/>
      <c r="B146" s="33"/>
      <c r="C146" s="13"/>
      <c r="D146" s="18"/>
      <c r="E146" s="12"/>
      <c r="F146" s="12"/>
      <c r="G146" s="12"/>
      <c r="H146" s="12"/>
      <c r="I146" s="12"/>
      <c r="J146" s="12"/>
      <c r="K146" s="12"/>
      <c r="L146" s="12"/>
    </row>
    <row r="147" spans="1:14" s="5" customFormat="1" x14ac:dyDescent="0.2">
      <c r="A147" s="25"/>
      <c r="B147" s="33"/>
      <c r="C147" s="13"/>
      <c r="D147" s="18"/>
      <c r="E147" s="12"/>
      <c r="F147" s="12"/>
      <c r="G147" s="12"/>
      <c r="H147" s="12"/>
      <c r="I147" s="12"/>
      <c r="J147" s="12"/>
      <c r="K147" s="12"/>
      <c r="L147" s="12"/>
    </row>
    <row r="148" spans="1:14" s="6" customFormat="1" x14ac:dyDescent="0.2">
      <c r="A148" s="25"/>
      <c r="B148" s="33"/>
      <c r="C148" s="13"/>
      <c r="D148" s="18"/>
      <c r="E148" s="12"/>
      <c r="F148" s="12"/>
      <c r="G148" s="12"/>
      <c r="H148" s="12"/>
      <c r="I148" s="12"/>
      <c r="J148" s="12"/>
      <c r="K148" s="12"/>
      <c r="L148" s="12"/>
    </row>
  </sheetData>
  <sortState ref="C61:G64">
    <sortCondition descending="1" ref="G61:G64"/>
  </sortState>
  <mergeCells count="8">
    <mergeCell ref="B59:B60"/>
    <mergeCell ref="B3:B4"/>
    <mergeCell ref="B43:K43"/>
    <mergeCell ref="B2:L2"/>
    <mergeCell ref="B1:H1"/>
    <mergeCell ref="I1:K1"/>
    <mergeCell ref="B58:G58"/>
    <mergeCell ref="B44:B45"/>
  </mergeCells>
  <phoneticPr fontId="0" type="noConversion"/>
  <conditionalFormatting sqref="F61">
    <cfRule type="expression" dxfId="1" priority="8" stopIfTrue="1">
      <formula>OR($B58&lt;#REF!,#REF!="")</formula>
    </cfRule>
    <cfRule type="expression" dxfId="0" priority="9" stopIfTrue="1">
      <formula>$B58&gt;#REF!</formula>
    </cfRule>
  </conditionalFormatting>
  <pageMargins left="0.11811023622047245" right="0.11811023622047245" top="0.39370078740157483" bottom="0.55118110236220474" header="0.39370078740157483" footer="0.55118110236220474"/>
  <pageSetup paperSize="9" scale="15" fitToHeight="0" orientation="portrait" horizontalDpi="300" verticalDpi="300" r:id="rId1"/>
  <headerFooter alignWithMargins="0"/>
  <ignoredErrors>
    <ignoredError sqref="E5:E41 E46:E56 E61:E6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</dc:creator>
  <cp:keywords/>
  <dc:description/>
  <cp:lastModifiedBy>César Castry</cp:lastModifiedBy>
  <cp:revision/>
  <dcterms:created xsi:type="dcterms:W3CDTF">2001-09-03T11:43:31Z</dcterms:created>
  <dcterms:modified xsi:type="dcterms:W3CDTF">2025-07-10T10:07:48Z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3578331e-3275-4176-b60e-3a9a49fad638</vt:lpwstr>
  </property>
</Properties>
</file>