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cast\Desktop\FSCYL\admin\rankingcyl\"/>
    </mc:Choice>
  </mc:AlternateContent>
  <xr:revisionPtr revIDLastSave="0" documentId="13_ncr:1_{A9517CAA-C55F-4448-8E7F-B2B32D0B14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Hoja1!$C$4:$L$39</definedName>
    <definedName name="BAJA">#REF!</definedName>
    <definedName name="evolucion">OFFSET(#REF!,#REF!,0,1,1)</definedName>
    <definedName name="FIGURA">OFFSET(#REF!,IF(Hoja1!$D1&lt;Hoja1!#REF!,0,IF(Hoja1!$D1&gt;Hoja1!#REF!,1,2)),0,1,1)</definedName>
    <definedName name="IGUAL">#REF!</definedName>
    <definedName name="imagen">OFFSET(#REF!,IF(Hoja1!$D1&lt;Hoja1!#REF!,0,IF(Hoja1!$D1&gt;Hoja1!#REF!,1,2)),0,1,1)</definedName>
    <definedName name="sub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6" i="1"/>
  <c r="B62" i="1" s="1"/>
  <c r="E50" i="1"/>
  <c r="E51" i="1"/>
  <c r="B51" i="1" s="1"/>
  <c r="E52" i="1"/>
  <c r="E53" i="1"/>
  <c r="E56" i="1"/>
  <c r="B47" i="1"/>
  <c r="B48" i="1"/>
  <c r="B49" i="1"/>
  <c r="B50" i="1"/>
  <c r="E34" i="1"/>
  <c r="E20" i="1"/>
  <c r="E18" i="1"/>
  <c r="E9" i="1"/>
  <c r="B10" i="1" s="1"/>
  <c r="E7" i="1"/>
  <c r="E31" i="1"/>
  <c r="E28" i="1"/>
  <c r="E30" i="1"/>
  <c r="E37" i="1"/>
  <c r="E39" i="1"/>
  <c r="E14" i="1"/>
  <c r="B16" i="1" s="1"/>
  <c r="E21" i="1"/>
  <c r="E29" i="1"/>
  <c r="E23" i="1"/>
  <c r="E22" i="1"/>
  <c r="E24" i="1"/>
  <c r="E26" i="1"/>
  <c r="E32" i="1"/>
  <c r="E33" i="1"/>
  <c r="E36" i="1"/>
  <c r="E38" i="1"/>
  <c r="E40" i="1"/>
  <c r="E41" i="1"/>
  <c r="E35" i="1"/>
  <c r="E25" i="1"/>
  <c r="E63" i="1"/>
  <c r="B7" i="1"/>
  <c r="B13" i="1"/>
  <c r="B6" i="1"/>
  <c r="B8" i="1"/>
  <c r="B21" i="1" l="1"/>
  <c r="B27" i="1"/>
  <c r="B19" i="1"/>
  <c r="B17" i="1"/>
  <c r="B52" i="1"/>
  <c r="B53" i="1" s="1"/>
  <c r="B54" i="1" s="1"/>
  <c r="B20" i="1"/>
  <c r="B37" i="1"/>
  <c r="B34" i="1"/>
  <c r="B38" i="1"/>
  <c r="B35" i="1"/>
  <c r="B28" i="1"/>
  <c r="B29" i="1" s="1"/>
  <c r="B30" i="1"/>
  <c r="B36" i="1"/>
  <c r="B14" i="1"/>
  <c r="B22" i="1"/>
  <c r="B39" i="1"/>
  <c r="B25" i="1"/>
  <c r="B26" i="1" s="1"/>
  <c r="B9" i="1"/>
  <c r="B11" i="1"/>
  <c r="B12" i="1"/>
  <c r="B31" i="1"/>
  <c r="B32" i="1" s="1"/>
  <c r="B33" i="1" s="1"/>
  <c r="B24" i="1"/>
  <c r="B23" i="1"/>
  <c r="B18" i="1"/>
  <c r="B15" i="1"/>
</calcChain>
</file>

<file path=xl/sharedStrings.xml><?xml version="1.0" encoding="utf-8"?>
<sst xmlns="http://schemas.openxmlformats.org/spreadsheetml/2006/main" count="135" uniqueCount="79">
  <si>
    <t>RANKING SQUASH CASTILLA Y LEÓN</t>
  </si>
  <si>
    <t>30 DE OCTUBRE</t>
  </si>
  <si>
    <t>CATEGORÍA ABSOLUTA</t>
  </si>
  <si>
    <t>Posición Ranking</t>
  </si>
  <si>
    <t>JUGADOR</t>
  </si>
  <si>
    <t>CLUB</t>
  </si>
  <si>
    <t>PUNTOS</t>
  </si>
  <si>
    <t>OPEN CYL SAN JUAN Y SAN PEDRO 21/06/25</t>
  </si>
  <si>
    <t>OPEN CYL PONFERRADA 9/03/25</t>
  </si>
  <si>
    <t>OPEN CYL PONFERRADA 8/11/24</t>
  </si>
  <si>
    <t>OPEN S. FROILAN 2025</t>
  </si>
  <si>
    <t>OPEN CYL BURGOS 12/09/2025</t>
  </si>
  <si>
    <t>CAMPEONATO CYL ARANDA DE DUERO 29/06/25</t>
  </si>
  <si>
    <t>OPEN SANTA MARIA  5/07/25</t>
  </si>
  <si>
    <t>OPEN ARANDA DE DUERO 18/09/2025</t>
  </si>
  <si>
    <t>ABEL MARTÍN PÉREZ</t>
  </si>
  <si>
    <t>Squash Prado Sport</t>
  </si>
  <si>
    <t>JORGE NEBREDA</t>
  </si>
  <si>
    <t>Squash Palencia</t>
  </si>
  <si>
    <t>DANIEL ZUNZUNEGUI</t>
  </si>
  <si>
    <t>AITOR ZUNZUNEGUI</t>
  </si>
  <si>
    <t>MARIO PEDROSA RUIZ</t>
  </si>
  <si>
    <t>RODRIGO MINGO</t>
  </si>
  <si>
    <t>SANTIAGO SOLLA SANDOVAL</t>
  </si>
  <si>
    <t>Squash Ponferrada</t>
  </si>
  <si>
    <t>PABLO ANTOLÍN GALLEGO</t>
  </si>
  <si>
    <t>ALEJANDRO VILLÁN</t>
  </si>
  <si>
    <t>PABLO MIGUEL MAYOR</t>
  </si>
  <si>
    <t>MARCOS SANZ</t>
  </si>
  <si>
    <t>JAVIER BLANCO GARCÍA</t>
  </si>
  <si>
    <t>Squash el Cid</t>
  </si>
  <si>
    <t>JORGE GALLEGO GARCÍA</t>
  </si>
  <si>
    <t>ABEL CALVO</t>
  </si>
  <si>
    <t>DAVID LAGO</t>
  </si>
  <si>
    <t>PEDRO ROBLES</t>
  </si>
  <si>
    <t>HÉCTOR ALBA</t>
  </si>
  <si>
    <t>Independiente</t>
  </si>
  <si>
    <t>RAFAEL PARRADO</t>
  </si>
  <si>
    <t>Squash León</t>
  </si>
  <si>
    <t>ARTURO CONTRERAS</t>
  </si>
  <si>
    <t>JUAN MINGO ROBINET</t>
  </si>
  <si>
    <t>PAULA CASTRILLO GARCÍA</t>
  </si>
  <si>
    <t>ADRIÁN PÁSTOR</t>
  </si>
  <si>
    <t>DANIEL HUERTA</t>
  </si>
  <si>
    <t>NEREA SASTRE</t>
  </si>
  <si>
    <t>BRUNO SOARES RODRÍGUEZ</t>
  </si>
  <si>
    <t>Squash El Cid</t>
  </si>
  <si>
    <t>JAVIER RODRÍGUEZ MÉNDEZ</t>
  </si>
  <si>
    <t>ROBERTO MORÁN</t>
  </si>
  <si>
    <t>FERNANDO CARRERA</t>
  </si>
  <si>
    <t>FRANCISCO MANUEL BANGO ÁLVAREZ</t>
  </si>
  <si>
    <t>EDUARDO ORIVE</t>
  </si>
  <si>
    <t>MIGUEL ORIVE</t>
  </si>
  <si>
    <t>CATEGORÍA FEMENINA</t>
  </si>
  <si>
    <t>OPEN CYL SAN JUAN Y SAN PEDRO</t>
  </si>
  <si>
    <t>OPEN CYL PONFERRADA</t>
  </si>
  <si>
    <t>OPEN S.FROILAN 2025</t>
  </si>
  <si>
    <t>OPEN BURGOS 2025</t>
  </si>
  <si>
    <t>OPEN SANTA MARIA 2025</t>
  </si>
  <si>
    <t>PAULA CASTRILLO</t>
  </si>
  <si>
    <t>ANA ANTOLÍN</t>
  </si>
  <si>
    <t>LORENA GONZÁLEZ YEBRA</t>
  </si>
  <si>
    <t>LETICIA ACOSTA</t>
  </si>
  <si>
    <t>MARÍA CRISTINA ALONSO ABAD</t>
  </si>
  <si>
    <t>GEMMA VILLARROEL</t>
  </si>
  <si>
    <t>CONCHI MARTÍNEZ</t>
  </si>
  <si>
    <t>BEATRIZ FERNÁNDEZ</t>
  </si>
  <si>
    <t>CATEGORÍA INFANTIL</t>
  </si>
  <si>
    <t>CAMPEONATO CYL ARADA 2025</t>
  </si>
  <si>
    <t>SONIA ABAD</t>
  </si>
  <si>
    <t>PABLO PÉREZ</t>
  </si>
  <si>
    <t>CHRIS PÉREZ</t>
  </si>
  <si>
    <t>MONTSE VILLACÉ</t>
  </si>
  <si>
    <t>CARLOS BERMÚDEZ</t>
  </si>
  <si>
    <t>ÓSCAR DE ARRIBA</t>
  </si>
  <si>
    <t>JOSÉ ANTONIO SASTRE</t>
  </si>
  <si>
    <t>CÉSAR CASTRILLO</t>
  </si>
  <si>
    <t>PABLO RODRÍGUEZ GUTIÉRREZ</t>
  </si>
  <si>
    <t>JESÚS Á.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</si>
</sst>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4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2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49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2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8000"/>
      <name val="Calibri"/>
      <family val="2"/>
      <scheme val="minor"/>
    </font>
    <font>
      <b/>
      <i/>
      <sz val="16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10"/>
      <name val="Arial"/>
    </font>
    <font>
      <i/>
      <sz val="8"/>
      <name val="Calibri"/>
    </font>
    <font>
      <i/>
      <sz val="8"/>
      <color theme="0"/>
      <name val="Calibri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8"/>
      <color theme="0"/>
      <name val="Calibri"/>
      <scheme val="minor"/>
    </font>
    <font>
      <sz val="9"/>
      <name val="Calibri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FFFFFF"/>
      <name val="Arial"/>
    </font>
    <font>
      <sz val="8"/>
      <color theme="0"/>
      <name val="Arial"/>
      <family val="2"/>
    </font>
    <font>
      <i/>
      <sz val="8"/>
      <color rgb="FFFFFFFF"/>
      <name val="Calibri"/>
      <scheme val="minor"/>
    </font>
    <font>
      <i/>
      <sz val="8"/>
      <color rgb="FF000000"/>
      <name val="Calibri"/>
      <family val="2"/>
      <scheme val="minor"/>
    </font>
    <font>
      <b/>
      <sz val="9"/>
      <name val="Calibri"/>
      <scheme val="minor"/>
    </font>
    <font>
      <sz val="9"/>
      <color indexed="10"/>
      <name val="Calibri"/>
      <scheme val="minor"/>
    </font>
    <font>
      <sz val="9"/>
      <color indexed="20"/>
      <name val="Calibri"/>
      <scheme val="minor"/>
    </font>
    <font>
      <sz val="9"/>
      <color theme="1"/>
      <name val="Calibri"/>
      <scheme val="minor"/>
    </font>
    <font>
      <sz val="9"/>
      <color rgb="FF00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FF757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 applyProtection="0"/>
    <xf numFmtId="0" fontId="1" fillId="0" borderId="0"/>
    <xf numFmtId="0" fontId="6" fillId="0" borderId="0"/>
    <xf numFmtId="44" fontId="29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2" fillId="2" borderId="0" xfId="0" applyFont="1" applyFill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5" fillId="2" borderId="0" xfId="0" applyFont="1" applyFill="1"/>
    <xf numFmtId="0" fontId="4" fillId="2" borderId="0" xfId="0" applyFont="1" applyFill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8" fillId="2" borderId="0" xfId="0" applyFont="1" applyFill="1"/>
    <xf numFmtId="0" fontId="11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10" fillId="0" borderId="0" xfId="0" applyFont="1"/>
    <xf numFmtId="0" fontId="8" fillId="2" borderId="0" xfId="0" applyFont="1" applyFill="1" applyAlignment="1" applyProtection="1">
      <alignment horizontal="left"/>
      <protection locked="0"/>
    </xf>
    <xf numFmtId="0" fontId="15" fillId="0" borderId="0" xfId="0" applyFont="1"/>
    <xf numFmtId="0" fontId="15" fillId="2" borderId="0" xfId="0" applyFont="1" applyFill="1"/>
    <xf numFmtId="0" fontId="10" fillId="2" borderId="0" xfId="0" applyFont="1" applyFill="1"/>
    <xf numFmtId="0" fontId="8" fillId="3" borderId="0" xfId="0" applyFont="1" applyFill="1" applyProtection="1">
      <protection locked="0"/>
    </xf>
    <xf numFmtId="0" fontId="18" fillId="0" borderId="0" xfId="0" applyFont="1" applyAlignment="1">
      <alignment horizontal="justify" vertical="center"/>
    </xf>
    <xf numFmtId="0" fontId="16" fillId="0" borderId="0" xfId="0" applyFont="1"/>
    <xf numFmtId="0" fontId="19" fillId="0" borderId="0" xfId="0" applyFont="1" applyAlignment="1">
      <alignment horizontal="justify" vertic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left" vertical="center"/>
    </xf>
    <xf numFmtId="0" fontId="27" fillId="8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8" fillId="5" borderId="2" xfId="0" applyFont="1" applyFill="1" applyBorder="1" applyAlignment="1">
      <alignment horizontal="left" vertical="center"/>
    </xf>
    <xf numFmtId="0" fontId="27" fillId="8" borderId="2" xfId="0" applyFont="1" applyFill="1" applyBorder="1" applyAlignment="1">
      <alignment horizontal="left" vertical="center"/>
    </xf>
    <xf numFmtId="0" fontId="28" fillId="5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 applyProtection="1">
      <alignment horizontal="center" vertical="center" textRotation="90" wrapText="1"/>
      <protection locked="0"/>
    </xf>
    <xf numFmtId="14" fontId="13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8" borderId="1" xfId="0" applyFont="1" applyFill="1" applyBorder="1" applyAlignment="1" applyProtection="1">
      <alignment horizontal="center" vertical="center" textRotation="90" wrapText="1"/>
      <protection locked="0"/>
    </xf>
    <xf numFmtId="0" fontId="27" fillId="9" borderId="2" xfId="0" applyFont="1" applyFill="1" applyBorder="1" applyAlignment="1" applyProtection="1">
      <alignment horizontal="left" vertical="center"/>
      <protection locked="0"/>
    </xf>
    <xf numFmtId="14" fontId="17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14" fontId="34" fillId="9" borderId="18" xfId="0" applyNumberFormat="1" applyFont="1" applyFill="1" applyBorder="1" applyAlignment="1">
      <alignment vertical="center"/>
    </xf>
    <xf numFmtId="0" fontId="3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27" fillId="8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32" fillId="0" borderId="15" xfId="0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31" fillId="5" borderId="32" xfId="0" applyFont="1" applyFill="1" applyBorder="1" applyAlignment="1">
      <alignment vertical="center"/>
    </xf>
    <xf numFmtId="0" fontId="30" fillId="9" borderId="20" xfId="0" applyFont="1" applyFill="1" applyBorder="1" applyAlignment="1">
      <alignment horizontal="left" vertical="center"/>
    </xf>
    <xf numFmtId="0" fontId="27" fillId="8" borderId="17" xfId="0" applyFont="1" applyFill="1" applyBorder="1" applyAlignment="1">
      <alignment horizontal="left" vertical="center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vertical="center"/>
    </xf>
    <xf numFmtId="0" fontId="8" fillId="2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17" xfId="0" applyFont="1" applyBorder="1"/>
    <xf numFmtId="0" fontId="4" fillId="0" borderId="0" xfId="0" applyFont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14" fontId="39" fillId="7" borderId="20" xfId="0" applyNumberFormat="1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14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textRotation="90" wrapText="1"/>
      <protection locked="0"/>
    </xf>
    <xf numFmtId="14" fontId="12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0" xfId="0" applyFont="1" applyFill="1" applyAlignment="1">
      <alignment horizontal="lef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27" fillId="3" borderId="0" xfId="0" applyFont="1" applyFill="1" applyBorder="1" applyAlignment="1">
      <alignment horizontal="left" vertical="center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24" fillId="9" borderId="7" xfId="0" applyFont="1" applyFill="1" applyBorder="1" applyAlignment="1" applyProtection="1">
      <alignment horizontal="center" vertical="center" textRotation="90" wrapText="1"/>
      <protection locked="0"/>
    </xf>
    <xf numFmtId="0" fontId="23" fillId="8" borderId="7" xfId="0" applyFont="1" applyFill="1" applyBorder="1" applyAlignment="1" applyProtection="1">
      <alignment horizontal="center" vertical="center" textRotation="90" wrapText="1"/>
      <protection locked="0"/>
    </xf>
    <xf numFmtId="0" fontId="7" fillId="9" borderId="7" xfId="0" applyFont="1" applyFill="1" applyBorder="1" applyAlignment="1" applyProtection="1">
      <alignment horizontal="center" vertical="center" textRotation="90" wrapText="1"/>
      <protection locked="0"/>
    </xf>
    <xf numFmtId="0" fontId="24" fillId="4" borderId="9" xfId="0" applyFont="1" applyFill="1" applyBorder="1" applyAlignment="1" applyProtection="1">
      <alignment horizontal="center" vertical="center" textRotation="90" wrapText="1"/>
      <protection locked="0"/>
    </xf>
    <xf numFmtId="0" fontId="33" fillId="9" borderId="23" xfId="0" applyFont="1" applyFill="1" applyBorder="1" applyAlignment="1">
      <alignment horizontal="center" textRotation="90" wrapText="1"/>
    </xf>
    <xf numFmtId="0" fontId="38" fillId="7" borderId="22" xfId="0" applyFont="1" applyFill="1" applyBorder="1" applyAlignment="1">
      <alignment horizontal="center" vertical="center" textRotation="90" wrapText="1"/>
    </xf>
    <xf numFmtId="0" fontId="25" fillId="10" borderId="1" xfId="0" applyFont="1" applyFill="1" applyBorder="1" applyAlignment="1">
      <alignment horizontal="center" vertical="center"/>
    </xf>
    <xf numFmtId="0" fontId="26" fillId="11" borderId="6" xfId="0" applyFont="1" applyFill="1" applyBorder="1" applyAlignment="1" applyProtection="1">
      <alignment horizontal="center" vertical="center" textRotation="90" wrapText="1"/>
      <protection locked="0"/>
    </xf>
    <xf numFmtId="0" fontId="26" fillId="11" borderId="7" xfId="0" applyFont="1" applyFill="1" applyBorder="1" applyAlignment="1" applyProtection="1">
      <alignment horizontal="center" vertical="center" textRotation="90" wrapText="1"/>
      <protection locked="0"/>
    </xf>
    <xf numFmtId="0" fontId="22" fillId="11" borderId="8" xfId="0" applyFont="1" applyFill="1" applyBorder="1" applyAlignment="1" applyProtection="1">
      <alignment horizontal="center" vertical="center" textRotation="90"/>
      <protection locked="0"/>
    </xf>
    <xf numFmtId="0" fontId="22" fillId="11" borderId="9" xfId="0" applyFont="1" applyFill="1" applyBorder="1" applyAlignment="1" applyProtection="1">
      <alignment horizontal="center" vertical="center" textRotation="90"/>
      <protection locked="0"/>
    </xf>
    <xf numFmtId="0" fontId="22" fillId="11" borderId="10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22" fillId="11" borderId="11" xfId="0" applyFont="1" applyFill="1" applyBorder="1" applyAlignment="1" applyProtection="1">
      <alignment horizontal="center" vertical="center" textRotation="90"/>
      <protection locked="0"/>
    </xf>
    <xf numFmtId="0" fontId="22" fillId="11" borderId="10" xfId="0" applyFont="1" applyFill="1" applyBorder="1" applyAlignment="1" applyProtection="1">
      <alignment horizontal="center" vertical="center"/>
      <protection locked="0"/>
    </xf>
    <xf numFmtId="0" fontId="22" fillId="11" borderId="5" xfId="0" applyFont="1" applyFill="1" applyBorder="1" applyAlignment="1" applyProtection="1">
      <alignment horizontal="center" vertical="center"/>
      <protection locked="0"/>
    </xf>
    <xf numFmtId="0" fontId="25" fillId="10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vertical="center"/>
    </xf>
    <xf numFmtId="0" fontId="36" fillId="2" borderId="3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vertical="center"/>
    </xf>
    <xf numFmtId="0" fontId="37" fillId="2" borderId="16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5" fillId="10" borderId="3" xfId="3" applyFont="1" applyFill="1" applyBorder="1" applyAlignment="1">
      <alignment horizontal="center" vertical="center"/>
    </xf>
    <xf numFmtId="44" fontId="25" fillId="10" borderId="4" xfId="3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/>
    <xf numFmtId="0" fontId="35" fillId="2" borderId="1" xfId="0" applyFont="1" applyFill="1" applyBorder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0" fontId="26" fillId="11" borderId="1" xfId="0" applyFont="1" applyFill="1" applyBorder="1" applyAlignment="1" applyProtection="1">
      <alignment horizontal="center" vertical="center" textRotation="90" wrapText="1"/>
      <protection locked="0"/>
    </xf>
    <xf numFmtId="0" fontId="24" fillId="4" borderId="1" xfId="0" applyFont="1" applyFill="1" applyBorder="1" applyAlignment="1" applyProtection="1">
      <alignment horizontal="left" vertical="center" textRotation="90" wrapText="1"/>
      <protection locked="0"/>
    </xf>
    <xf numFmtId="0" fontId="7" fillId="7" borderId="1" xfId="0" applyFont="1" applyFill="1" applyBorder="1" applyAlignment="1" applyProtection="1">
      <alignment horizontal="center" vertical="center" textRotation="90" wrapText="1"/>
      <protection locked="0"/>
    </xf>
    <xf numFmtId="0" fontId="38" fillId="7" borderId="1" xfId="0" applyFont="1" applyFill="1" applyBorder="1" applyAlignment="1">
      <alignment horizontal="center" vertical="center" textRotation="90" wrapText="1"/>
    </xf>
    <xf numFmtId="14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9" borderId="1" xfId="0" applyNumberFormat="1" applyFont="1" applyFill="1" applyBorder="1" applyAlignment="1">
      <alignment vertical="center"/>
    </xf>
    <xf numFmtId="14" fontId="12" fillId="7" borderId="1" xfId="0" applyNumberFormat="1" applyFont="1" applyFill="1" applyBorder="1" applyAlignment="1">
      <alignment horizontal="center"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35" fillId="2" borderId="1" xfId="0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35" fillId="0" borderId="1" xfId="0" applyFont="1" applyBorder="1" applyAlignment="1" applyProtection="1">
      <alignment vertical="center"/>
      <protection locked="0"/>
    </xf>
    <xf numFmtId="44" fontId="25" fillId="3" borderId="0" xfId="3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center" textRotation="90" wrapText="1"/>
    </xf>
    <xf numFmtId="14" fontId="34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3" fillId="7" borderId="1" xfId="0" applyFont="1" applyFill="1" applyBorder="1" applyAlignment="1">
      <alignment horizontal="center" vertical="center" textRotation="90" wrapText="1"/>
    </xf>
    <xf numFmtId="14" fontId="34" fillId="7" borderId="1" xfId="0" applyNumberFormat="1" applyFont="1" applyFill="1" applyBorder="1" applyAlignment="1">
      <alignment horizontal="center" vertical="center"/>
    </xf>
    <xf numFmtId="44" fontId="25" fillId="10" borderId="8" xfId="3" applyFont="1" applyFill="1" applyBorder="1" applyAlignment="1">
      <alignment horizontal="center" vertical="center"/>
    </xf>
    <xf numFmtId="0" fontId="22" fillId="11" borderId="4" xfId="0" applyFont="1" applyFill="1" applyBorder="1" applyAlignment="1" applyProtection="1">
      <alignment horizontal="center" vertical="center"/>
      <protection locked="0"/>
    </xf>
    <xf numFmtId="44" fontId="25" fillId="10" borderId="35" xfId="3" applyFont="1" applyFill="1" applyBorder="1" applyAlignment="1">
      <alignment horizontal="center" vertical="center"/>
    </xf>
    <xf numFmtId="0" fontId="31" fillId="5" borderId="4" xfId="0" applyFont="1" applyFill="1" applyBorder="1" applyAlignment="1" applyProtection="1">
      <alignment horizontal="left" vertical="center"/>
      <protection locked="0"/>
    </xf>
    <xf numFmtId="0" fontId="22" fillId="11" borderId="12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left" vertical="center"/>
    </xf>
    <xf numFmtId="0" fontId="31" fillId="5" borderId="4" xfId="0" applyFont="1" applyFill="1" applyBorder="1" applyAlignment="1">
      <alignment horizontal="left" vertical="center"/>
    </xf>
    <xf numFmtId="0" fontId="27" fillId="8" borderId="4" xfId="0" applyFont="1" applyFill="1" applyBorder="1" applyAlignment="1" applyProtection="1">
      <alignment horizontal="left" vertical="center"/>
      <protection locked="0"/>
    </xf>
    <xf numFmtId="0" fontId="28" fillId="4" borderId="4" xfId="0" applyFont="1" applyFill="1" applyBorder="1" applyAlignment="1">
      <alignment vertical="center"/>
    </xf>
    <xf numFmtId="0" fontId="27" fillId="8" borderId="4" xfId="0" applyFont="1" applyFill="1" applyBorder="1" applyAlignment="1">
      <alignment horizontal="left" vertical="center"/>
    </xf>
    <xf numFmtId="0" fontId="28" fillId="6" borderId="4" xfId="0" applyFont="1" applyFill="1" applyBorder="1" applyAlignment="1" applyProtection="1">
      <alignment horizontal="left" vertical="center"/>
      <protection locked="0"/>
    </xf>
    <xf numFmtId="0" fontId="27" fillId="9" borderId="4" xfId="0" applyFont="1" applyFill="1" applyBorder="1" applyAlignment="1">
      <alignment horizontal="left" vertical="center"/>
    </xf>
    <xf numFmtId="0" fontId="28" fillId="5" borderId="4" xfId="0" applyFont="1" applyFill="1" applyBorder="1" applyAlignment="1" applyProtection="1">
      <alignment horizontal="left" vertical="center"/>
      <protection locked="0"/>
    </xf>
    <xf numFmtId="0" fontId="28" fillId="4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 applyProtection="1">
      <alignment horizontal="left" vertical="center"/>
      <protection locked="0"/>
    </xf>
    <xf numFmtId="0" fontId="41" fillId="9" borderId="4" xfId="0" applyFont="1" applyFill="1" applyBorder="1" applyAlignment="1">
      <alignment horizontal="left" vertical="center"/>
    </xf>
    <xf numFmtId="0" fontId="40" fillId="4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 applyProtection="1">
      <alignment vertical="center"/>
      <protection locked="0"/>
    </xf>
  </cellXfs>
  <cellStyles count="4"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</cellStyles>
  <dxfs count="4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575"/>
      <color rgb="FFFF3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R146"/>
  <sheetViews>
    <sheetView showGridLines="0" tabSelected="1" topLeftCell="A47" zoomScaleNormal="100" workbookViewId="0">
      <selection activeCell="Q59" sqref="Q59"/>
    </sheetView>
  </sheetViews>
  <sheetFormatPr baseColWidth="10" defaultColWidth="11.42578125" defaultRowHeight="12" x14ac:dyDescent="0.2"/>
  <cols>
    <col min="1" max="1" width="2.85546875" style="12" customWidth="1"/>
    <col min="2" max="2" width="4" style="29" customWidth="1"/>
    <col min="3" max="3" width="28.42578125" style="13" bestFit="1" customWidth="1"/>
    <col min="4" max="4" width="17.28515625" style="14" customWidth="1"/>
    <col min="5" max="5" width="5.7109375" style="12" customWidth="1"/>
    <col min="6" max="12" width="8.7109375" style="12" customWidth="1"/>
    <col min="13" max="13" width="8.7109375" style="1" customWidth="1"/>
    <col min="14" max="14" width="2.85546875" style="1" customWidth="1"/>
    <col min="15" max="16384" width="11.42578125" style="1"/>
  </cols>
  <sheetData>
    <row r="1" spans="1:18" ht="22.9" customHeight="1" x14ac:dyDescent="0.2">
      <c r="A1" s="10"/>
      <c r="B1" s="162" t="s">
        <v>0</v>
      </c>
      <c r="C1" s="162"/>
      <c r="D1" s="162"/>
      <c r="E1" s="162"/>
      <c r="F1" s="162"/>
      <c r="G1" s="162"/>
      <c r="H1" s="162" t="s">
        <v>1</v>
      </c>
      <c r="I1" s="162"/>
      <c r="J1" s="162"/>
      <c r="K1" s="162"/>
      <c r="L1" s="162"/>
      <c r="M1" s="162"/>
      <c r="N1" s="5"/>
      <c r="O1" s="5"/>
      <c r="P1" s="5"/>
      <c r="Q1" s="5"/>
      <c r="R1" s="5"/>
    </row>
    <row r="2" spans="1:18" ht="17.25" customHeight="1" x14ac:dyDescent="0.2">
      <c r="A2" s="11"/>
      <c r="B2" s="130" t="s">
        <v>2</v>
      </c>
      <c r="C2" s="13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5"/>
      <c r="O2" s="5"/>
      <c r="P2" s="5"/>
      <c r="Q2" s="98"/>
      <c r="R2" s="5"/>
    </row>
    <row r="3" spans="1:18" ht="135" customHeight="1" x14ac:dyDescent="0.2">
      <c r="B3" s="123" t="s">
        <v>3</v>
      </c>
      <c r="C3" s="125" t="s">
        <v>4</v>
      </c>
      <c r="D3" s="192" t="s">
        <v>5</v>
      </c>
      <c r="E3" s="163" t="s">
        <v>6</v>
      </c>
      <c r="F3" s="60" t="s">
        <v>7</v>
      </c>
      <c r="G3" s="62" t="s">
        <v>8</v>
      </c>
      <c r="H3" s="62" t="s">
        <v>9</v>
      </c>
      <c r="I3" s="104" t="s">
        <v>10</v>
      </c>
      <c r="J3" s="164" t="s">
        <v>11</v>
      </c>
      <c r="K3" s="165" t="s">
        <v>12</v>
      </c>
      <c r="L3" s="60" t="s">
        <v>13</v>
      </c>
      <c r="M3" s="166" t="s">
        <v>14</v>
      </c>
      <c r="N3" s="5"/>
      <c r="O3" s="5"/>
      <c r="P3" s="5"/>
      <c r="Q3" s="5"/>
      <c r="R3" s="5"/>
    </row>
    <row r="4" spans="1:18" ht="18.75" customHeight="1" x14ac:dyDescent="0.2">
      <c r="B4" s="127"/>
      <c r="C4" s="195"/>
      <c r="D4" s="192"/>
      <c r="E4" s="163"/>
      <c r="F4" s="61">
        <v>45829</v>
      </c>
      <c r="G4" s="167">
        <v>45725</v>
      </c>
      <c r="H4" s="167">
        <v>45619</v>
      </c>
      <c r="I4" s="168">
        <v>45927</v>
      </c>
      <c r="J4" s="169">
        <v>45912</v>
      </c>
      <c r="K4" s="170">
        <v>45837</v>
      </c>
      <c r="L4" s="171">
        <v>45813</v>
      </c>
      <c r="M4" s="172">
        <v>45918</v>
      </c>
      <c r="N4" s="5"/>
      <c r="O4" s="5"/>
      <c r="P4" s="5"/>
      <c r="Q4" s="5"/>
      <c r="R4" s="5"/>
    </row>
    <row r="5" spans="1:18" s="31" customFormat="1" ht="14.25" customHeight="1" x14ac:dyDescent="0.2">
      <c r="A5" s="28"/>
      <c r="B5" s="46">
        <v>1</v>
      </c>
      <c r="C5" s="43" t="s">
        <v>15</v>
      </c>
      <c r="D5" s="196" t="s">
        <v>16</v>
      </c>
      <c r="E5" s="173">
        <v>755</v>
      </c>
      <c r="F5" s="174"/>
      <c r="G5" s="174">
        <v>200</v>
      </c>
      <c r="H5" s="175">
        <v>115</v>
      </c>
      <c r="I5" s="175"/>
      <c r="J5" s="175">
        <v>90</v>
      </c>
      <c r="K5" s="175">
        <v>170</v>
      </c>
      <c r="L5" s="175">
        <v>115</v>
      </c>
      <c r="M5" s="175">
        <v>65</v>
      </c>
    </row>
    <row r="6" spans="1:18" s="31" customFormat="1" ht="14.25" customHeight="1" x14ac:dyDescent="0.2">
      <c r="A6" s="28"/>
      <c r="B6" s="46">
        <f>+IF(E6=E5,B5,COUNT(E$5:E6))</f>
        <v>2</v>
      </c>
      <c r="C6" s="43" t="s">
        <v>17</v>
      </c>
      <c r="D6" s="55" t="s">
        <v>18</v>
      </c>
      <c r="E6" s="173">
        <v>590</v>
      </c>
      <c r="F6" s="174">
        <v>115</v>
      </c>
      <c r="G6" s="174">
        <v>170</v>
      </c>
      <c r="H6" s="175"/>
      <c r="I6" s="175"/>
      <c r="J6" s="175">
        <v>50</v>
      </c>
      <c r="K6" s="175">
        <v>200</v>
      </c>
      <c r="L6" s="160"/>
      <c r="M6" s="175">
        <v>55</v>
      </c>
    </row>
    <row r="7" spans="1:18" s="33" customFormat="1" ht="14.25" customHeight="1" x14ac:dyDescent="0.2">
      <c r="A7" s="32"/>
      <c r="B7" s="46">
        <f>+IF(E7=E6,B6,COUNT(E$5:E7))</f>
        <v>3</v>
      </c>
      <c r="C7" s="43" t="s">
        <v>19</v>
      </c>
      <c r="D7" s="55" t="s">
        <v>18</v>
      </c>
      <c r="E7" s="173">
        <f>SUM(F7:L7)</f>
        <v>424</v>
      </c>
      <c r="F7" s="174">
        <v>29</v>
      </c>
      <c r="G7" s="174">
        <v>90</v>
      </c>
      <c r="H7" s="175"/>
      <c r="I7" s="175">
        <v>115</v>
      </c>
      <c r="J7" s="175">
        <v>50</v>
      </c>
      <c r="K7" s="175">
        <v>140</v>
      </c>
      <c r="L7" s="160"/>
      <c r="M7" s="176"/>
      <c r="N7" s="99"/>
    </row>
    <row r="8" spans="1:18" s="33" customFormat="1" ht="14.25" customHeight="1" x14ac:dyDescent="0.2">
      <c r="A8" s="32"/>
      <c r="B8" s="46">
        <f>+IF(E8=E7,B7,COUNT(E$5:E8))</f>
        <v>4</v>
      </c>
      <c r="C8" s="134" t="s">
        <v>20</v>
      </c>
      <c r="D8" s="197" t="s">
        <v>18</v>
      </c>
      <c r="E8" s="173">
        <v>400</v>
      </c>
      <c r="F8" s="173"/>
      <c r="G8" s="173"/>
      <c r="H8" s="173"/>
      <c r="I8" s="173"/>
      <c r="J8" s="174">
        <v>140</v>
      </c>
      <c r="K8" s="174">
        <v>260</v>
      </c>
      <c r="L8" s="173"/>
      <c r="M8" s="161"/>
    </row>
    <row r="9" spans="1:18" s="31" customFormat="1" ht="14.25" customHeight="1" x14ac:dyDescent="0.2">
      <c r="A9" s="28"/>
      <c r="B9" s="46">
        <f>+IF(E9=E8,B8,COUNT(E$5:E9))</f>
        <v>5</v>
      </c>
      <c r="C9" s="43" t="s">
        <v>76</v>
      </c>
      <c r="D9" s="55" t="s">
        <v>18</v>
      </c>
      <c r="E9" s="173">
        <f>SUM(F9:L9)</f>
        <v>392</v>
      </c>
      <c r="F9" s="174">
        <v>50</v>
      </c>
      <c r="G9" s="174">
        <v>90</v>
      </c>
      <c r="H9" s="175">
        <v>85</v>
      </c>
      <c r="I9" s="175">
        <v>30</v>
      </c>
      <c r="J9" s="175">
        <v>32</v>
      </c>
      <c r="K9" s="175">
        <v>70</v>
      </c>
      <c r="L9" s="177">
        <v>35</v>
      </c>
      <c r="M9" s="160"/>
    </row>
    <row r="10" spans="1:18" s="35" customFormat="1" ht="14.25" customHeight="1" x14ac:dyDescent="0.2">
      <c r="A10" s="28"/>
      <c r="B10" s="46">
        <f>+IF(E10=E9,B9,COUNT(E$5:E10))</f>
        <v>6</v>
      </c>
      <c r="C10" s="43" t="s">
        <v>21</v>
      </c>
      <c r="D10" s="55" t="s">
        <v>18</v>
      </c>
      <c r="E10" s="173">
        <v>380</v>
      </c>
      <c r="F10" s="174"/>
      <c r="G10" s="174"/>
      <c r="H10" s="175"/>
      <c r="I10" s="175"/>
      <c r="J10" s="175">
        <v>90</v>
      </c>
      <c r="K10" s="175">
        <v>90</v>
      </c>
      <c r="L10" s="178">
        <v>85</v>
      </c>
      <c r="M10" s="175">
        <v>115</v>
      </c>
    </row>
    <row r="11" spans="1:18" s="31" customFormat="1" ht="14.25" customHeight="1" x14ac:dyDescent="0.2">
      <c r="A11" s="28"/>
      <c r="B11" s="46">
        <f>+IF(E11=E10,B10,COUNT(E$5:E11))</f>
        <v>7</v>
      </c>
      <c r="C11" s="45" t="s">
        <v>22</v>
      </c>
      <c r="D11" s="55" t="s">
        <v>18</v>
      </c>
      <c r="E11" s="173">
        <v>350</v>
      </c>
      <c r="F11" s="174">
        <v>65</v>
      </c>
      <c r="G11" s="174">
        <v>140</v>
      </c>
      <c r="H11" s="179"/>
      <c r="I11" s="175"/>
      <c r="J11" s="175">
        <v>90</v>
      </c>
      <c r="K11" s="179"/>
      <c r="L11" s="175">
        <v>55</v>
      </c>
      <c r="M11" s="160"/>
    </row>
    <row r="12" spans="1:18" s="33" customFormat="1" ht="14.25" customHeight="1" x14ac:dyDescent="0.2">
      <c r="A12" s="28"/>
      <c r="B12" s="46">
        <f>+IF(E12=E11,B11,COUNT(E$5:E12))</f>
        <v>8</v>
      </c>
      <c r="C12" s="43" t="s">
        <v>23</v>
      </c>
      <c r="D12" s="198" t="s">
        <v>24</v>
      </c>
      <c r="E12" s="173">
        <v>325</v>
      </c>
      <c r="F12" s="174"/>
      <c r="G12" s="174">
        <v>260</v>
      </c>
      <c r="H12" s="175"/>
      <c r="I12" s="175"/>
      <c r="J12" s="175"/>
      <c r="K12" s="175"/>
      <c r="L12" s="178">
        <v>65</v>
      </c>
      <c r="M12" s="160"/>
    </row>
    <row r="13" spans="1:18" s="31" customFormat="1" ht="14.25" customHeight="1" x14ac:dyDescent="0.2">
      <c r="A13" s="32"/>
      <c r="B13" s="46">
        <f>+IF(E13=E12,B12,COUNT(E$5:E13))</f>
        <v>9</v>
      </c>
      <c r="C13" s="43" t="s">
        <v>25</v>
      </c>
      <c r="D13" s="55" t="s">
        <v>18</v>
      </c>
      <c r="E13" s="173">
        <v>260</v>
      </c>
      <c r="F13" s="174">
        <v>85</v>
      </c>
      <c r="G13" s="174"/>
      <c r="H13" s="159"/>
      <c r="I13" s="159"/>
      <c r="J13" s="175">
        <v>90</v>
      </c>
      <c r="K13" s="159"/>
      <c r="L13" s="160"/>
      <c r="M13" s="178">
        <v>85</v>
      </c>
    </row>
    <row r="14" spans="1:18" s="33" customFormat="1" ht="14.25" customHeight="1" x14ac:dyDescent="0.2">
      <c r="A14" s="36"/>
      <c r="B14" s="46">
        <f>+IF(E14=E13,B13,COUNT(E$5:E14))</f>
        <v>10</v>
      </c>
      <c r="C14" s="43" t="s">
        <v>77</v>
      </c>
      <c r="D14" s="198" t="s">
        <v>24</v>
      </c>
      <c r="E14" s="173">
        <f>SUM(F14:L14)</f>
        <v>247</v>
      </c>
      <c r="F14" s="174"/>
      <c r="G14" s="174">
        <v>50</v>
      </c>
      <c r="H14" s="175">
        <v>32</v>
      </c>
      <c r="I14" s="175">
        <v>30</v>
      </c>
      <c r="J14" s="175">
        <v>20</v>
      </c>
      <c r="K14" s="175">
        <v>90</v>
      </c>
      <c r="L14" s="177">
        <v>25</v>
      </c>
      <c r="M14" s="160"/>
    </row>
    <row r="15" spans="1:18" s="31" customFormat="1" ht="14.25" customHeight="1" x14ac:dyDescent="0.2">
      <c r="A15" s="38"/>
      <c r="B15" s="46">
        <f>+IF(E15=E14,B14,COUNT(E$5:E15))</f>
        <v>11</v>
      </c>
      <c r="C15" s="45" t="s">
        <v>26</v>
      </c>
      <c r="D15" s="196" t="s">
        <v>16</v>
      </c>
      <c r="E15" s="173">
        <v>215</v>
      </c>
      <c r="F15" s="174"/>
      <c r="G15" s="174">
        <v>58</v>
      </c>
      <c r="H15" s="159">
        <v>32</v>
      </c>
      <c r="I15" s="159"/>
      <c r="J15" s="159">
        <v>50</v>
      </c>
      <c r="K15" s="159">
        <v>50</v>
      </c>
      <c r="L15" s="160"/>
      <c r="M15" s="178">
        <v>25</v>
      </c>
    </row>
    <row r="16" spans="1:18" s="33" customFormat="1" ht="14.25" customHeight="1" x14ac:dyDescent="0.2">
      <c r="A16" s="34"/>
      <c r="B16" s="46">
        <f>+IF(E16=E15,B15,COUNT(E$5:E16))</f>
        <v>12</v>
      </c>
      <c r="C16" s="45" t="s">
        <v>27</v>
      </c>
      <c r="D16" s="196" t="s">
        <v>16</v>
      </c>
      <c r="E16" s="173">
        <v>204</v>
      </c>
      <c r="F16" s="174"/>
      <c r="G16" s="174">
        <v>50</v>
      </c>
      <c r="H16" s="159">
        <v>32</v>
      </c>
      <c r="I16" s="159"/>
      <c r="J16" s="159"/>
      <c r="K16" s="159">
        <v>90</v>
      </c>
      <c r="L16" s="177">
        <v>12</v>
      </c>
      <c r="M16" s="175">
        <v>20</v>
      </c>
    </row>
    <row r="17" spans="1:15" s="33" customFormat="1" ht="14.25" customHeight="1" x14ac:dyDescent="0.2">
      <c r="A17" s="39"/>
      <c r="B17" s="46">
        <f>+IF(E17=E16,B16,COUNT(E$5:E17))</f>
        <v>13</v>
      </c>
      <c r="C17" s="45" t="s">
        <v>28</v>
      </c>
      <c r="D17" s="196" t="s">
        <v>16</v>
      </c>
      <c r="E17" s="173">
        <v>181</v>
      </c>
      <c r="F17" s="174"/>
      <c r="G17" s="174">
        <v>20</v>
      </c>
      <c r="H17" s="180"/>
      <c r="I17" s="159"/>
      <c r="J17" s="174"/>
      <c r="K17" s="174">
        <v>58</v>
      </c>
      <c r="L17" s="160"/>
      <c r="M17" s="175">
        <v>25</v>
      </c>
      <c r="O17" s="99"/>
    </row>
    <row r="18" spans="1:15" s="31" customFormat="1" ht="14.25" customHeight="1" x14ac:dyDescent="0.2">
      <c r="A18" s="38"/>
      <c r="B18" s="46">
        <f>+IF(E18=E17,B17,COUNT(E$5:E18))</f>
        <v>14</v>
      </c>
      <c r="C18" s="43" t="s">
        <v>29</v>
      </c>
      <c r="D18" s="199" t="s">
        <v>30</v>
      </c>
      <c r="E18" s="173">
        <f>SUM(F18:L18)</f>
        <v>163</v>
      </c>
      <c r="F18" s="174"/>
      <c r="G18" s="174">
        <v>90</v>
      </c>
      <c r="H18" s="159">
        <v>55</v>
      </c>
      <c r="I18" s="159"/>
      <c r="J18" s="175"/>
      <c r="K18" s="159"/>
      <c r="L18" s="177">
        <v>18</v>
      </c>
      <c r="M18" s="160"/>
    </row>
    <row r="19" spans="1:15" s="33" customFormat="1" ht="14.25" customHeight="1" x14ac:dyDescent="0.2">
      <c r="A19" s="34"/>
      <c r="B19" s="46">
        <f>+IF(E19=E18,B18,COUNT(E$5:E19))</f>
        <v>15</v>
      </c>
      <c r="C19" s="43" t="s">
        <v>31</v>
      </c>
      <c r="D19" s="55" t="s">
        <v>18</v>
      </c>
      <c r="E19" s="173">
        <v>152</v>
      </c>
      <c r="F19" s="174">
        <v>55</v>
      </c>
      <c r="G19" s="174"/>
      <c r="H19" s="175">
        <v>32</v>
      </c>
      <c r="I19" s="175">
        <v>35</v>
      </c>
      <c r="J19" s="175"/>
      <c r="K19" s="175"/>
      <c r="L19" s="160"/>
      <c r="M19" s="178">
        <v>30</v>
      </c>
    </row>
    <row r="20" spans="1:15" s="31" customFormat="1" ht="14.25" customHeight="1" x14ac:dyDescent="0.2">
      <c r="A20" s="39"/>
      <c r="B20" s="46">
        <f>+IF(E20=E19,B19,COUNT(E$5:E20))</f>
        <v>16</v>
      </c>
      <c r="C20" s="45" t="s">
        <v>78</v>
      </c>
      <c r="D20" s="55" t="s">
        <v>18</v>
      </c>
      <c r="E20" s="173">
        <f t="shared" ref="E20:E26" si="0">SUM(F20:L20)</f>
        <v>130</v>
      </c>
      <c r="F20" s="174"/>
      <c r="G20" s="174">
        <v>90</v>
      </c>
      <c r="H20" s="175"/>
      <c r="I20" s="175"/>
      <c r="J20" s="175">
        <v>40</v>
      </c>
      <c r="K20" s="175"/>
      <c r="L20" s="160"/>
      <c r="M20" s="161"/>
    </row>
    <row r="21" spans="1:15" s="35" customFormat="1" ht="14.25" customHeight="1" x14ac:dyDescent="0.2">
      <c r="A21" s="39"/>
      <c r="B21" s="46">
        <f>+IF(E21=E20,B20,COUNT(E$5:E21))</f>
        <v>17</v>
      </c>
      <c r="C21" s="45" t="s">
        <v>32</v>
      </c>
      <c r="D21" s="198" t="s">
        <v>24</v>
      </c>
      <c r="E21" s="173">
        <f t="shared" si="0"/>
        <v>100</v>
      </c>
      <c r="F21" s="174"/>
      <c r="G21" s="174">
        <v>50</v>
      </c>
      <c r="H21" s="159">
        <v>25</v>
      </c>
      <c r="I21" s="159">
        <v>25</v>
      </c>
      <c r="J21" s="159"/>
      <c r="K21" s="159"/>
      <c r="L21" s="160"/>
      <c r="M21" s="161"/>
    </row>
    <row r="22" spans="1:15" s="31" customFormat="1" ht="14.25" customHeight="1" x14ac:dyDescent="0.2">
      <c r="A22" s="38"/>
      <c r="B22" s="46">
        <f>+IF(E22=E21,B21,COUNT(E$5:E22))</f>
        <v>17</v>
      </c>
      <c r="C22" s="45" t="s">
        <v>33</v>
      </c>
      <c r="D22" s="200" t="s">
        <v>24</v>
      </c>
      <c r="E22" s="173">
        <f t="shared" si="0"/>
        <v>100</v>
      </c>
      <c r="F22" s="174"/>
      <c r="G22" s="174">
        <v>58</v>
      </c>
      <c r="H22" s="175">
        <v>22</v>
      </c>
      <c r="I22" s="181"/>
      <c r="J22" s="175">
        <v>20</v>
      </c>
      <c r="K22" s="175"/>
      <c r="L22" s="160"/>
      <c r="M22" s="161"/>
    </row>
    <row r="23" spans="1:15" s="35" customFormat="1" ht="14.25" customHeight="1" x14ac:dyDescent="0.2">
      <c r="A23" s="38"/>
      <c r="B23" s="46">
        <f>+IF(E23=E22,B22,COUNT(E$5:E23))</f>
        <v>19</v>
      </c>
      <c r="C23" s="45" t="s">
        <v>34</v>
      </c>
      <c r="D23" s="198" t="s">
        <v>24</v>
      </c>
      <c r="E23" s="173">
        <f t="shared" si="0"/>
        <v>98</v>
      </c>
      <c r="F23" s="174"/>
      <c r="G23" s="174">
        <v>70</v>
      </c>
      <c r="H23" s="175">
        <v>28</v>
      </c>
      <c r="I23" s="175"/>
      <c r="J23" s="175"/>
      <c r="K23" s="175"/>
      <c r="L23" s="160"/>
      <c r="M23" s="161"/>
    </row>
    <row r="24" spans="1:15" s="33" customFormat="1" ht="14.25" customHeight="1" x14ac:dyDescent="0.2">
      <c r="A24" s="40"/>
      <c r="B24" s="46">
        <f>+IF(E24=E23,B23,COUNT(E$5:E24))</f>
        <v>20</v>
      </c>
      <c r="C24" s="45" t="s">
        <v>35</v>
      </c>
      <c r="D24" s="201" t="s">
        <v>36</v>
      </c>
      <c r="E24" s="173">
        <f t="shared" si="0"/>
        <v>90</v>
      </c>
      <c r="F24" s="174"/>
      <c r="G24" s="174"/>
      <c r="H24" s="175"/>
      <c r="I24" s="180"/>
      <c r="J24" s="175"/>
      <c r="K24" s="175">
        <v>90</v>
      </c>
      <c r="L24" s="160"/>
      <c r="M24" s="176"/>
    </row>
    <row r="25" spans="1:15" s="33" customFormat="1" ht="14.25" customHeight="1" x14ac:dyDescent="0.2">
      <c r="A25" s="28"/>
      <c r="B25" s="46">
        <f>+IF(E25=E24,B24,COUNT(E$5:E25))</f>
        <v>21</v>
      </c>
      <c r="C25" s="45" t="s">
        <v>37</v>
      </c>
      <c r="D25" s="202" t="s">
        <v>38</v>
      </c>
      <c r="E25" s="173">
        <f t="shared" si="0"/>
        <v>78</v>
      </c>
      <c r="F25" s="174">
        <v>42</v>
      </c>
      <c r="G25" s="174"/>
      <c r="H25" s="159"/>
      <c r="I25" s="178">
        <v>20</v>
      </c>
      <c r="J25" s="159"/>
      <c r="K25" s="159"/>
      <c r="L25" s="177">
        <v>16</v>
      </c>
      <c r="M25" s="161"/>
    </row>
    <row r="26" spans="1:15" s="33" customFormat="1" ht="14.25" customHeight="1" x14ac:dyDescent="0.2">
      <c r="A26" s="40"/>
      <c r="B26" s="46">
        <f>+IF(E26=E25,B25,COUNT(E$5:E26))</f>
        <v>21</v>
      </c>
      <c r="C26" s="42" t="s">
        <v>39</v>
      </c>
      <c r="D26" s="203" t="s">
        <v>18</v>
      </c>
      <c r="E26" s="173">
        <f t="shared" si="0"/>
        <v>78</v>
      </c>
      <c r="F26" s="174"/>
      <c r="G26" s="174"/>
      <c r="H26" s="175"/>
      <c r="I26" s="175"/>
      <c r="J26" s="175">
        <v>20</v>
      </c>
      <c r="K26" s="175">
        <v>58</v>
      </c>
      <c r="L26" s="160"/>
      <c r="M26" s="160"/>
    </row>
    <row r="27" spans="1:15" s="35" customFormat="1" ht="14.25" customHeight="1" x14ac:dyDescent="0.2">
      <c r="A27" s="39"/>
      <c r="B27" s="46">
        <f>+IF(E27=E26,B26,COUNT(E$5:E27))</f>
        <v>23</v>
      </c>
      <c r="C27" s="42" t="s">
        <v>75</v>
      </c>
      <c r="D27" s="197" t="s">
        <v>18</v>
      </c>
      <c r="E27" s="173">
        <v>64</v>
      </c>
      <c r="F27" s="173"/>
      <c r="G27" s="173"/>
      <c r="H27" s="173"/>
      <c r="I27" s="173"/>
      <c r="J27" s="173"/>
      <c r="K27" s="174">
        <v>50</v>
      </c>
      <c r="L27" s="174">
        <v>14</v>
      </c>
      <c r="M27" s="176"/>
    </row>
    <row r="28" spans="1:15" s="31" customFormat="1" ht="14.25" customHeight="1" x14ac:dyDescent="0.2">
      <c r="A28" s="40"/>
      <c r="B28" s="46">
        <f>+IF(E28=E27,B27,COUNT(E$5:E28))</f>
        <v>24</v>
      </c>
      <c r="C28" s="43" t="s">
        <v>40</v>
      </c>
      <c r="D28" s="55" t="s">
        <v>18</v>
      </c>
      <c r="E28" s="173">
        <f t="shared" ref="E28:E41" si="1">SUM(F28:L28)</f>
        <v>62</v>
      </c>
      <c r="F28" s="174"/>
      <c r="G28" s="174">
        <v>62</v>
      </c>
      <c r="H28" s="175"/>
      <c r="I28" s="175"/>
      <c r="J28" s="175"/>
      <c r="K28" s="175"/>
      <c r="L28" s="160"/>
      <c r="M28" s="160"/>
    </row>
    <row r="29" spans="1:15" s="35" customFormat="1" ht="14.25" customHeight="1" x14ac:dyDescent="0.2">
      <c r="A29" s="28"/>
      <c r="B29" s="46">
        <f>+IF(E29=E28,B28,COUNT(E$5:E29))</f>
        <v>24</v>
      </c>
      <c r="C29" s="42" t="s">
        <v>41</v>
      </c>
      <c r="D29" s="55" t="s">
        <v>18</v>
      </c>
      <c r="E29" s="173">
        <f t="shared" si="1"/>
        <v>62</v>
      </c>
      <c r="F29" s="174"/>
      <c r="G29" s="174"/>
      <c r="H29" s="175"/>
      <c r="I29" s="175"/>
      <c r="J29" s="175"/>
      <c r="K29" s="175">
        <v>62</v>
      </c>
      <c r="L29" s="160"/>
      <c r="M29" s="160"/>
    </row>
    <row r="30" spans="1:15" s="31" customFormat="1" ht="14.25" customHeight="1" x14ac:dyDescent="0.2">
      <c r="A30" s="38"/>
      <c r="B30" s="46">
        <f>+IF(E30=E29,B29,COUNT(E$5:E30))</f>
        <v>26</v>
      </c>
      <c r="C30" s="43" t="s">
        <v>42</v>
      </c>
      <c r="D30" s="202" t="s">
        <v>38</v>
      </c>
      <c r="E30" s="173">
        <f t="shared" si="1"/>
        <v>55</v>
      </c>
      <c r="F30" s="174"/>
      <c r="G30" s="174"/>
      <c r="H30" s="175"/>
      <c r="I30" s="175">
        <v>55</v>
      </c>
      <c r="J30" s="175"/>
      <c r="K30" s="175"/>
      <c r="L30" s="160"/>
      <c r="M30" s="176"/>
    </row>
    <row r="31" spans="1:15" s="31" customFormat="1" ht="14.25" customHeight="1" x14ac:dyDescent="0.2">
      <c r="A31" s="40"/>
      <c r="B31" s="46">
        <f>+IF(E31=E30,B30,COUNT(E$5:E31))</f>
        <v>27</v>
      </c>
      <c r="C31" s="45" t="s">
        <v>43</v>
      </c>
      <c r="D31" s="196" t="s">
        <v>16</v>
      </c>
      <c r="E31" s="173">
        <f t="shared" si="1"/>
        <v>50</v>
      </c>
      <c r="F31" s="174"/>
      <c r="G31" s="174"/>
      <c r="H31" s="175"/>
      <c r="I31" s="175"/>
      <c r="J31" s="175">
        <v>50</v>
      </c>
      <c r="K31" s="175"/>
      <c r="L31" s="160"/>
      <c r="M31" s="176"/>
    </row>
    <row r="32" spans="1:15" s="35" customFormat="1" ht="14.25" customHeight="1" x14ac:dyDescent="0.2">
      <c r="A32" s="39"/>
      <c r="B32" s="46">
        <f>+IF(E32=E31,B31,COUNT(E$5:E32))</f>
        <v>27</v>
      </c>
      <c r="C32" s="45" t="s">
        <v>44</v>
      </c>
      <c r="D32" s="55" t="s">
        <v>18</v>
      </c>
      <c r="E32" s="173">
        <f t="shared" si="1"/>
        <v>50</v>
      </c>
      <c r="F32" s="174"/>
      <c r="G32" s="174"/>
      <c r="H32" s="180"/>
      <c r="I32" s="159"/>
      <c r="J32" s="174"/>
      <c r="K32" s="174">
        <v>50</v>
      </c>
      <c r="L32" s="160"/>
      <c r="M32" s="160"/>
    </row>
    <row r="33" spans="1:14" s="35" customFormat="1" ht="14.25" customHeight="1" x14ac:dyDescent="0.2">
      <c r="A33" s="32"/>
      <c r="B33" s="46">
        <f>+IF(E33=E32,B32,COUNT(E$5:E33))</f>
        <v>27</v>
      </c>
      <c r="C33" s="45" t="s">
        <v>45</v>
      </c>
      <c r="D33" s="204" t="s">
        <v>46</v>
      </c>
      <c r="E33" s="173">
        <f t="shared" si="1"/>
        <v>50</v>
      </c>
      <c r="F33" s="174"/>
      <c r="G33" s="174"/>
      <c r="H33" s="159"/>
      <c r="I33" s="159"/>
      <c r="J33" s="159">
        <v>50</v>
      </c>
      <c r="K33" s="159"/>
      <c r="L33" s="160"/>
      <c r="M33" s="176"/>
    </row>
    <row r="34" spans="1:14" s="31" customFormat="1" ht="14.25" customHeight="1" x14ac:dyDescent="0.2">
      <c r="A34" s="36"/>
      <c r="B34" s="46">
        <f>+IF(E34=E33,B33,COUNT(E$5:E34))</f>
        <v>30</v>
      </c>
      <c r="C34" s="45" t="s">
        <v>47</v>
      </c>
      <c r="D34" s="205" t="s">
        <v>38</v>
      </c>
      <c r="E34" s="173">
        <f t="shared" si="1"/>
        <v>46</v>
      </c>
      <c r="F34" s="174">
        <v>16</v>
      </c>
      <c r="G34" s="174"/>
      <c r="H34" s="159"/>
      <c r="I34" s="180"/>
      <c r="J34" s="159"/>
      <c r="K34" s="159"/>
      <c r="L34" s="177">
        <v>30</v>
      </c>
      <c r="M34" s="176"/>
    </row>
    <row r="35" spans="1:14" s="31" customFormat="1" ht="14.25" customHeight="1" x14ac:dyDescent="0.2">
      <c r="A35" s="36"/>
      <c r="B35" s="46">
        <f>+IF(E35=E34,B34,COUNT(E$5:E35))</f>
        <v>31</v>
      </c>
      <c r="C35" s="45" t="s">
        <v>48</v>
      </c>
      <c r="D35" s="205" t="s">
        <v>38</v>
      </c>
      <c r="E35" s="173">
        <f t="shared" si="1"/>
        <v>45</v>
      </c>
      <c r="F35" s="174">
        <v>20</v>
      </c>
      <c r="G35" s="174"/>
      <c r="H35" s="175"/>
      <c r="I35" s="178">
        <v>25</v>
      </c>
      <c r="J35" s="175"/>
      <c r="K35" s="175"/>
      <c r="L35" s="160"/>
      <c r="M35" s="182"/>
    </row>
    <row r="36" spans="1:14" s="35" customFormat="1" ht="14.25" customHeight="1" x14ac:dyDescent="0.2">
      <c r="A36" s="28"/>
      <c r="B36" s="46">
        <f>+IF(E36=E35,B35,COUNT(E$5:E36))</f>
        <v>32</v>
      </c>
      <c r="C36" s="45" t="s">
        <v>74</v>
      </c>
      <c r="D36" s="200" t="s">
        <v>24</v>
      </c>
      <c r="E36" s="173">
        <f t="shared" si="1"/>
        <v>42</v>
      </c>
      <c r="F36" s="174"/>
      <c r="G36" s="174">
        <v>20</v>
      </c>
      <c r="H36" s="175">
        <v>22</v>
      </c>
      <c r="I36" s="181"/>
      <c r="J36" s="175"/>
      <c r="K36" s="175"/>
      <c r="L36" s="160"/>
      <c r="M36" s="176"/>
    </row>
    <row r="37" spans="1:14" s="33" customFormat="1" ht="14.25" customHeight="1" x14ac:dyDescent="0.2">
      <c r="A37" s="38"/>
      <c r="B37" s="46">
        <f>+IF(E37=E36,B36,COUNT(E$5:E37))</f>
        <v>33</v>
      </c>
      <c r="C37" s="45" t="s">
        <v>49</v>
      </c>
      <c r="D37" s="206" t="s">
        <v>38</v>
      </c>
      <c r="E37" s="173">
        <f t="shared" si="1"/>
        <v>40</v>
      </c>
      <c r="F37" s="174"/>
      <c r="G37" s="174"/>
      <c r="H37" s="180"/>
      <c r="I37" s="159">
        <v>40</v>
      </c>
      <c r="J37" s="174"/>
      <c r="K37" s="174"/>
      <c r="L37" s="160"/>
      <c r="M37" s="160"/>
    </row>
    <row r="38" spans="1:14" s="33" customFormat="1" ht="14.25" customHeight="1" x14ac:dyDescent="0.2">
      <c r="A38" s="39"/>
      <c r="B38" s="46">
        <f>+IF(E38=E37,B37,COUNT(E$5:E38))</f>
        <v>34</v>
      </c>
      <c r="C38" s="45" t="s">
        <v>50</v>
      </c>
      <c r="D38" s="205" t="s">
        <v>38</v>
      </c>
      <c r="E38" s="173">
        <f t="shared" si="1"/>
        <v>28</v>
      </c>
      <c r="F38" s="174">
        <v>18</v>
      </c>
      <c r="G38" s="174"/>
      <c r="H38" s="159"/>
      <c r="I38" s="180"/>
      <c r="J38" s="159"/>
      <c r="K38" s="159"/>
      <c r="L38" s="177">
        <v>10</v>
      </c>
      <c r="M38" s="176"/>
    </row>
    <row r="39" spans="1:14" s="33" customFormat="1" ht="14.25" customHeight="1" x14ac:dyDescent="0.2">
      <c r="A39" s="40"/>
      <c r="B39" s="46">
        <f>+IF(E39=E38,B38,COUNT(E$5:E39))</f>
        <v>35</v>
      </c>
      <c r="C39" s="45" t="s">
        <v>51</v>
      </c>
      <c r="D39" s="204" t="s">
        <v>30</v>
      </c>
      <c r="E39" s="173">
        <f t="shared" si="1"/>
        <v>20</v>
      </c>
      <c r="F39" s="174"/>
      <c r="G39" s="174"/>
      <c r="H39" s="180"/>
      <c r="I39" s="159"/>
      <c r="J39" s="174">
        <v>20</v>
      </c>
      <c r="K39" s="174"/>
      <c r="L39" s="160"/>
      <c r="M39" s="176"/>
    </row>
    <row r="40" spans="1:14" ht="14.25" customHeight="1" x14ac:dyDescent="0.2">
      <c r="A40" s="21"/>
      <c r="B40" s="46">
        <v>36</v>
      </c>
      <c r="C40" s="43" t="s">
        <v>73</v>
      </c>
      <c r="D40" s="204" t="s">
        <v>30</v>
      </c>
      <c r="E40" s="173">
        <f t="shared" si="1"/>
        <v>20</v>
      </c>
      <c r="F40" s="174"/>
      <c r="G40" s="174"/>
      <c r="H40" s="175"/>
      <c r="I40" s="175"/>
      <c r="J40" s="175">
        <v>20</v>
      </c>
      <c r="K40" s="175"/>
      <c r="L40" s="160"/>
      <c r="M40" s="161"/>
      <c r="N40" s="5"/>
    </row>
    <row r="41" spans="1:14" s="5" customFormat="1" ht="14.25" customHeight="1" x14ac:dyDescent="0.2">
      <c r="A41" s="21"/>
      <c r="B41" s="131">
        <v>37</v>
      </c>
      <c r="C41" s="208" t="s">
        <v>52</v>
      </c>
      <c r="D41" s="207" t="s">
        <v>30</v>
      </c>
      <c r="E41" s="173">
        <f t="shared" si="1"/>
        <v>20</v>
      </c>
      <c r="F41" s="174"/>
      <c r="G41" s="174"/>
      <c r="H41" s="159"/>
      <c r="I41" s="180"/>
      <c r="J41" s="159">
        <v>20</v>
      </c>
      <c r="K41" s="159"/>
      <c r="L41" s="160"/>
      <c r="M41" s="161"/>
    </row>
    <row r="42" spans="1:14" s="5" customFormat="1" ht="12" customHeight="1" x14ac:dyDescent="0.2">
      <c r="A42" s="21"/>
      <c r="B42" s="30"/>
      <c r="C42" s="96"/>
      <c r="D42" s="106"/>
      <c r="E42" s="94"/>
      <c r="F42" s="36"/>
      <c r="G42" s="36"/>
      <c r="H42" s="30"/>
      <c r="I42" s="97"/>
      <c r="J42" s="156"/>
      <c r="K42" s="156"/>
      <c r="L42" s="157"/>
      <c r="M42" s="158"/>
    </row>
    <row r="43" spans="1:14" s="5" customFormat="1" ht="16.149999999999999" customHeight="1" x14ac:dyDescent="0.2">
      <c r="A43" s="21"/>
      <c r="B43" s="120" t="s">
        <v>53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</row>
    <row r="44" spans="1:14" s="5" customFormat="1" ht="135" customHeight="1" x14ac:dyDescent="0.2">
      <c r="A44" s="21"/>
      <c r="B44" s="123" t="s">
        <v>3</v>
      </c>
      <c r="C44" s="125" t="s">
        <v>4</v>
      </c>
      <c r="D44" s="128" t="s">
        <v>5</v>
      </c>
      <c r="E44" s="121" t="s">
        <v>6</v>
      </c>
      <c r="F44" s="114" t="s">
        <v>54</v>
      </c>
      <c r="G44" s="115" t="s">
        <v>55</v>
      </c>
      <c r="H44" s="115" t="s">
        <v>55</v>
      </c>
      <c r="I44" s="116" t="s">
        <v>56</v>
      </c>
      <c r="J44" s="117" t="s">
        <v>57</v>
      </c>
      <c r="K44" s="118" t="s">
        <v>58</v>
      </c>
      <c r="L44" s="119" t="s">
        <v>14</v>
      </c>
    </row>
    <row r="45" spans="1:14" s="31" customFormat="1" ht="18.75" customHeight="1" x14ac:dyDescent="0.2">
      <c r="A45" s="38"/>
      <c r="B45" s="124"/>
      <c r="C45" s="126"/>
      <c r="D45" s="129"/>
      <c r="E45" s="122"/>
      <c r="F45" s="61">
        <v>45829</v>
      </c>
      <c r="G45" s="64">
        <v>45725</v>
      </c>
      <c r="H45" s="64">
        <v>45619</v>
      </c>
      <c r="I45" s="105">
        <v>45927</v>
      </c>
      <c r="J45" s="103">
        <v>45912</v>
      </c>
      <c r="K45" s="76">
        <v>45843</v>
      </c>
      <c r="L45" s="101">
        <v>45918</v>
      </c>
    </row>
    <row r="46" spans="1:14" s="33" customFormat="1" ht="14.25" customHeight="1" x14ac:dyDescent="0.2">
      <c r="A46" s="38"/>
      <c r="B46" s="133">
        <v>1</v>
      </c>
      <c r="C46" s="132" t="s">
        <v>59</v>
      </c>
      <c r="D46" s="53" t="s">
        <v>18</v>
      </c>
      <c r="E46" s="44">
        <f>SUM(F46:K46)</f>
        <v>660</v>
      </c>
      <c r="F46" s="59">
        <v>115</v>
      </c>
      <c r="G46" s="70">
        <v>260</v>
      </c>
      <c r="H46" s="73"/>
      <c r="I46" s="73"/>
      <c r="J46" s="73">
        <v>170</v>
      </c>
      <c r="K46" s="77">
        <v>115</v>
      </c>
      <c r="L46" s="68"/>
    </row>
    <row r="47" spans="1:14" s="33" customFormat="1" ht="14.25" customHeight="1" x14ac:dyDescent="0.2">
      <c r="A47" s="38"/>
      <c r="B47" s="46">
        <f>+IF(E47=E46,B46,COUNT(E$46:E47))</f>
        <v>2</v>
      </c>
      <c r="C47" s="43" t="s">
        <v>60</v>
      </c>
      <c r="D47" s="47" t="s">
        <v>18</v>
      </c>
      <c r="E47" s="44">
        <v>360</v>
      </c>
      <c r="F47" s="59"/>
      <c r="G47" s="71"/>
      <c r="H47" s="74">
        <v>85</v>
      </c>
      <c r="I47" s="74"/>
      <c r="J47" s="74">
        <v>140</v>
      </c>
      <c r="K47" s="78">
        <v>50</v>
      </c>
      <c r="L47" s="102">
        <v>85</v>
      </c>
    </row>
    <row r="48" spans="1:14" s="33" customFormat="1" ht="14.25" customHeight="1" x14ac:dyDescent="0.2">
      <c r="A48" s="38"/>
      <c r="B48" s="46">
        <f>+IF(E48=E47,B47,COUNT(E$46:E48))</f>
        <v>3</v>
      </c>
      <c r="C48" s="43" t="s">
        <v>61</v>
      </c>
      <c r="D48" s="48" t="s">
        <v>24</v>
      </c>
      <c r="E48" s="44">
        <f>SUM(F48:K48)</f>
        <v>255</v>
      </c>
      <c r="F48" s="59"/>
      <c r="G48" s="71">
        <v>140</v>
      </c>
      <c r="H48" s="74">
        <v>115</v>
      </c>
      <c r="I48" s="74"/>
      <c r="J48" s="74"/>
      <c r="K48" s="72"/>
      <c r="L48" s="68"/>
    </row>
    <row r="49" spans="1:12" s="31" customFormat="1" ht="14.25" customHeight="1" x14ac:dyDescent="0.2">
      <c r="A49" s="38"/>
      <c r="B49" s="46">
        <f>+IF(E49=E48,B48,COUNT(E$46:E49))</f>
        <v>4</v>
      </c>
      <c r="C49" s="43" t="s">
        <v>62</v>
      </c>
      <c r="D49" s="53" t="s">
        <v>18</v>
      </c>
      <c r="E49" s="44">
        <v>245</v>
      </c>
      <c r="F49" s="59"/>
      <c r="G49" s="71">
        <v>90</v>
      </c>
      <c r="H49" s="74"/>
      <c r="I49" s="74"/>
      <c r="J49" s="74">
        <v>90</v>
      </c>
      <c r="K49" s="72"/>
      <c r="L49" s="100">
        <v>65</v>
      </c>
    </row>
    <row r="50" spans="1:12" s="35" customFormat="1" ht="14.25" customHeight="1" x14ac:dyDescent="0.2">
      <c r="A50" s="40"/>
      <c r="B50" s="46">
        <f>+IF(E50=E49,B49,COUNT(E$46:E50))</f>
        <v>5</v>
      </c>
      <c r="C50" s="43" t="s">
        <v>63</v>
      </c>
      <c r="D50" s="54" t="s">
        <v>24</v>
      </c>
      <c r="E50" s="44">
        <f>SUM(F50:K50)</f>
        <v>171</v>
      </c>
      <c r="F50" s="59"/>
      <c r="G50" s="71">
        <v>90</v>
      </c>
      <c r="H50" s="74">
        <v>39</v>
      </c>
      <c r="I50" s="74"/>
      <c r="J50" s="74"/>
      <c r="K50" s="86">
        <v>42</v>
      </c>
      <c r="L50" s="69"/>
    </row>
    <row r="51" spans="1:12" s="6" customFormat="1" ht="14.25" customHeight="1" x14ac:dyDescent="0.2">
      <c r="A51" s="14"/>
      <c r="B51" s="46">
        <f>+IF(E51=E50,B50,COUNT(E$46:E51))</f>
        <v>6</v>
      </c>
      <c r="C51" s="43" t="s">
        <v>64</v>
      </c>
      <c r="D51" s="63" t="s">
        <v>38</v>
      </c>
      <c r="E51" s="44">
        <f>SUM(F51:K51)</f>
        <v>85</v>
      </c>
      <c r="F51" s="59">
        <v>85</v>
      </c>
      <c r="G51" s="71"/>
      <c r="H51" s="74"/>
      <c r="I51" s="74"/>
      <c r="J51" s="74"/>
      <c r="K51" s="94"/>
      <c r="L51" s="135"/>
    </row>
    <row r="52" spans="1:12" s="5" customFormat="1" ht="14.25" customHeight="1" x14ac:dyDescent="0.2">
      <c r="A52" s="14"/>
      <c r="B52" s="46">
        <f>+IF(E52=E51,B51,COUNT(E$46:E52))</f>
        <v>7</v>
      </c>
      <c r="C52" s="43" t="s">
        <v>65</v>
      </c>
      <c r="D52" s="63" t="s">
        <v>38</v>
      </c>
      <c r="E52" s="44">
        <f>SUM(F52:K52)</f>
        <v>65</v>
      </c>
      <c r="F52" s="59">
        <v>65</v>
      </c>
      <c r="G52" s="75"/>
      <c r="H52" s="74"/>
      <c r="I52" s="74"/>
      <c r="J52" s="74"/>
      <c r="K52" s="136"/>
      <c r="L52" s="137"/>
    </row>
    <row r="53" spans="1:12" s="7" customFormat="1" ht="14.25" customHeight="1" x14ac:dyDescent="0.2">
      <c r="A53" s="20"/>
      <c r="B53" s="66">
        <f>+IF(E53=E52,B52,COUNT(E$46:E53))</f>
        <v>7</v>
      </c>
      <c r="C53" s="79" t="s">
        <v>69</v>
      </c>
      <c r="D53" s="80" t="s">
        <v>24</v>
      </c>
      <c r="E53" s="81">
        <f>SUM(F53:K53)</f>
        <v>65</v>
      </c>
      <c r="F53" s="82"/>
      <c r="G53" s="83"/>
      <c r="H53" s="84">
        <v>65</v>
      </c>
      <c r="I53" s="84"/>
      <c r="J53" s="84"/>
      <c r="K53" s="138"/>
      <c r="L53" s="139"/>
    </row>
    <row r="54" spans="1:12" s="7" customFormat="1" ht="14.25" customHeight="1" x14ac:dyDescent="0.2">
      <c r="A54" s="18"/>
      <c r="B54" s="67">
        <f>+IF(E54=E53,B53,COUNT(E$46:E54))</f>
        <v>7</v>
      </c>
      <c r="C54" s="140" t="s">
        <v>44</v>
      </c>
      <c r="D54" s="88" t="s">
        <v>18</v>
      </c>
      <c r="E54" s="141">
        <v>65</v>
      </c>
      <c r="F54" s="142"/>
      <c r="G54" s="95"/>
      <c r="H54" s="143"/>
      <c r="I54" s="143"/>
      <c r="J54" s="143"/>
      <c r="K54" s="144">
        <v>65</v>
      </c>
      <c r="L54" s="137"/>
    </row>
    <row r="55" spans="1:12" s="2" customFormat="1" ht="14.25" customHeight="1" x14ac:dyDescent="0.2">
      <c r="A55" s="21"/>
      <c r="B55" s="65">
        <v>10</v>
      </c>
      <c r="C55" s="145" t="s">
        <v>72</v>
      </c>
      <c r="D55" s="89" t="s">
        <v>38</v>
      </c>
      <c r="E55" s="146">
        <v>55</v>
      </c>
      <c r="F55" s="147"/>
      <c r="G55" s="148"/>
      <c r="H55" s="147"/>
      <c r="I55" s="148"/>
      <c r="J55" s="147"/>
      <c r="K55" s="147">
        <v>55</v>
      </c>
      <c r="L55" s="148"/>
    </row>
    <row r="56" spans="1:12" s="2" customFormat="1" ht="14.25" customHeight="1" x14ac:dyDescent="0.2">
      <c r="A56" s="21"/>
      <c r="B56" s="85">
        <v>11</v>
      </c>
      <c r="C56" s="87" t="s">
        <v>66</v>
      </c>
      <c r="D56" s="90" t="s">
        <v>24</v>
      </c>
      <c r="E56" s="91">
        <f>SUM(F56:K56)</f>
        <v>42</v>
      </c>
      <c r="F56" s="92"/>
      <c r="G56" s="113"/>
      <c r="H56" s="92">
        <v>42</v>
      </c>
      <c r="I56" s="93"/>
      <c r="J56" s="92"/>
      <c r="K56" s="149"/>
      <c r="L56" s="150"/>
    </row>
    <row r="57" spans="1:12" s="2" customFormat="1" ht="12.75" customHeight="1" x14ac:dyDescent="0.2">
      <c r="A57" s="21"/>
      <c r="B57" s="107"/>
      <c r="C57" s="108"/>
      <c r="D57" s="112"/>
      <c r="E57" s="109"/>
      <c r="F57" s="110"/>
      <c r="G57" s="94"/>
      <c r="H57" s="110"/>
      <c r="I57" s="110"/>
      <c r="J57" s="110"/>
      <c r="K57" s="111"/>
      <c r="L57" s="111"/>
    </row>
    <row r="58" spans="1:12" s="2" customFormat="1" ht="16.149999999999999" customHeight="1" x14ac:dyDescent="0.2">
      <c r="A58" s="18"/>
      <c r="B58" s="191" t="s">
        <v>67</v>
      </c>
      <c r="C58" s="193"/>
      <c r="D58" s="154"/>
      <c r="E58" s="154"/>
      <c r="F58" s="155"/>
      <c r="G58" s="183"/>
    </row>
    <row r="59" spans="1:12" s="2" customFormat="1" ht="135" customHeight="1" x14ac:dyDescent="0.2">
      <c r="A59" s="21"/>
      <c r="B59" s="123" t="s">
        <v>3</v>
      </c>
      <c r="C59" s="125" t="s">
        <v>4</v>
      </c>
      <c r="D59" s="192" t="s">
        <v>5</v>
      </c>
      <c r="E59" s="163" t="s">
        <v>6</v>
      </c>
      <c r="F59" s="189" t="s">
        <v>68</v>
      </c>
      <c r="G59" s="184"/>
    </row>
    <row r="60" spans="1:12" s="2" customFormat="1" ht="18.75" customHeight="1" x14ac:dyDescent="0.2">
      <c r="A60" s="21"/>
      <c r="B60" s="127"/>
      <c r="C60" s="195"/>
      <c r="D60" s="192"/>
      <c r="E60" s="163"/>
      <c r="F60" s="190">
        <v>45837</v>
      </c>
      <c r="G60" s="185"/>
    </row>
    <row r="61" spans="1:12" s="58" customFormat="1" ht="14.25" customHeight="1" x14ac:dyDescent="0.2">
      <c r="A61" s="34"/>
      <c r="B61" s="56">
        <v>1</v>
      </c>
      <c r="C61" s="57" t="s">
        <v>44</v>
      </c>
      <c r="D61" s="194" t="s">
        <v>18</v>
      </c>
      <c r="E61" s="151">
        <v>100</v>
      </c>
      <c r="F61" s="152">
        <v>100</v>
      </c>
      <c r="G61" s="186"/>
    </row>
    <row r="62" spans="1:12" s="2" customFormat="1" ht="14.25" customHeight="1" x14ac:dyDescent="0.2">
      <c r="A62" s="18"/>
      <c r="B62" s="56">
        <f>+IF(E47=E46,B46,COUNT(E$46:E47))</f>
        <v>2</v>
      </c>
      <c r="C62" s="57" t="s">
        <v>70</v>
      </c>
      <c r="D62" s="194" t="s">
        <v>18</v>
      </c>
      <c r="E62" s="151">
        <v>80</v>
      </c>
      <c r="F62" s="152">
        <v>80</v>
      </c>
      <c r="G62" s="186"/>
      <c r="H62" s="10"/>
      <c r="I62" s="10"/>
      <c r="J62" s="10"/>
      <c r="K62" s="10"/>
      <c r="L62" s="10"/>
    </row>
    <row r="63" spans="1:12" s="2" customFormat="1" ht="14.25" customHeight="1" x14ac:dyDescent="0.2">
      <c r="A63" s="21"/>
      <c r="B63" s="56">
        <v>5</v>
      </c>
      <c r="C63" s="57" t="s">
        <v>71</v>
      </c>
      <c r="D63" s="55" t="s">
        <v>18</v>
      </c>
      <c r="E63" s="44">
        <f>SUM(F63:K63)</f>
        <v>75</v>
      </c>
      <c r="F63" s="153">
        <v>75</v>
      </c>
      <c r="G63" s="187"/>
      <c r="H63" s="10"/>
      <c r="I63" s="10"/>
      <c r="J63" s="10"/>
      <c r="K63" s="10"/>
      <c r="L63" s="10"/>
    </row>
    <row r="64" spans="1:12" s="2" customFormat="1" ht="12.75" customHeight="1" x14ac:dyDescent="0.2">
      <c r="A64" s="16"/>
      <c r="B64" s="37"/>
      <c r="C64" s="23"/>
      <c r="D64" s="19"/>
      <c r="E64" s="10"/>
      <c r="F64" s="10"/>
      <c r="G64" s="188"/>
      <c r="H64" s="10"/>
      <c r="I64" s="10"/>
      <c r="J64" s="10"/>
      <c r="K64" s="10"/>
      <c r="L64" s="10"/>
    </row>
    <row r="65" spans="1:12" s="2" customFormat="1" ht="12.75" customHeight="1" x14ac:dyDescent="0.2">
      <c r="A65" s="16"/>
      <c r="B65" s="37"/>
      <c r="C65" s="23"/>
      <c r="D65" s="19"/>
      <c r="E65" s="10"/>
      <c r="F65" s="10"/>
      <c r="G65" s="10"/>
      <c r="H65" s="10"/>
      <c r="I65" s="10"/>
      <c r="J65" s="10"/>
      <c r="K65" s="10"/>
      <c r="L65" s="10"/>
    </row>
    <row r="66" spans="1:12" s="2" customFormat="1" ht="12.75" customHeight="1" x14ac:dyDescent="0.2">
      <c r="A66" s="14"/>
      <c r="B66" s="37"/>
      <c r="C66" s="23"/>
      <c r="D66" s="19"/>
      <c r="E66" s="10"/>
      <c r="F66" s="10"/>
      <c r="G66" s="10"/>
      <c r="H66" s="10"/>
      <c r="I66" s="10"/>
      <c r="J66" s="10"/>
      <c r="K66" s="10"/>
      <c r="L66" s="10"/>
    </row>
    <row r="67" spans="1:12" s="2" customFormat="1" ht="12.75" customHeight="1" x14ac:dyDescent="0.2">
      <c r="A67" s="18"/>
      <c r="B67" s="37"/>
      <c r="C67" s="23"/>
      <c r="D67" s="19"/>
      <c r="E67" s="10"/>
      <c r="F67" s="10"/>
      <c r="G67" s="10"/>
      <c r="H67" s="10"/>
      <c r="I67" s="10"/>
      <c r="J67" s="10"/>
      <c r="K67" s="10"/>
      <c r="L67" s="10"/>
    </row>
    <row r="68" spans="1:12" s="2" customFormat="1" ht="12.75" customHeight="1" x14ac:dyDescent="0.2">
      <c r="A68" s="17"/>
      <c r="B68" s="37"/>
      <c r="C68" s="23"/>
      <c r="D68" s="19"/>
      <c r="E68" s="10"/>
      <c r="F68" s="10"/>
      <c r="G68" s="10"/>
      <c r="H68" s="10"/>
      <c r="I68" s="10"/>
      <c r="J68" s="10"/>
      <c r="K68" s="10"/>
      <c r="L68" s="10"/>
    </row>
    <row r="69" spans="1:12" s="2" customFormat="1" x14ac:dyDescent="0.2">
      <c r="A69" s="22"/>
      <c r="B69" s="37"/>
      <c r="C69" s="23"/>
      <c r="D69" s="19"/>
      <c r="E69" s="10"/>
      <c r="F69" s="10"/>
      <c r="G69" s="10"/>
      <c r="H69" s="10"/>
      <c r="I69" s="10"/>
      <c r="J69" s="10"/>
      <c r="K69" s="10"/>
      <c r="L69" s="10"/>
    </row>
    <row r="70" spans="1:12" s="2" customFormat="1" x14ac:dyDescent="0.2">
      <c r="A70" s="16"/>
      <c r="B70" s="37"/>
      <c r="C70" s="23"/>
      <c r="D70" s="19"/>
      <c r="E70" s="10"/>
      <c r="F70" s="10"/>
      <c r="G70" s="10"/>
      <c r="H70" s="10"/>
      <c r="I70" s="10"/>
      <c r="J70" s="10"/>
      <c r="K70" s="10"/>
      <c r="L70" s="10"/>
    </row>
    <row r="71" spans="1:12" s="2" customFormat="1" x14ac:dyDescent="0.2">
      <c r="A71" s="22"/>
      <c r="B71" s="37"/>
      <c r="C71" s="23"/>
      <c r="D71" s="19"/>
      <c r="E71" s="10"/>
      <c r="F71" s="10"/>
      <c r="G71" s="10"/>
      <c r="H71" s="10"/>
      <c r="I71" s="10"/>
      <c r="J71" s="10"/>
      <c r="K71" s="10"/>
      <c r="L71" s="10"/>
    </row>
    <row r="72" spans="1:12" s="2" customFormat="1" x14ac:dyDescent="0.2">
      <c r="A72" s="22"/>
      <c r="B72" s="41"/>
      <c r="C72" s="14"/>
      <c r="D72" s="19"/>
      <c r="E72" s="10"/>
      <c r="F72" s="10"/>
      <c r="G72" s="10"/>
      <c r="H72" s="10"/>
      <c r="I72" s="10"/>
      <c r="J72" s="10"/>
      <c r="K72" s="10"/>
      <c r="L72" s="10"/>
    </row>
    <row r="73" spans="1:12" s="2" customFormat="1" x14ac:dyDescent="0.2">
      <c r="A73" s="21"/>
      <c r="B73" s="30"/>
      <c r="C73" s="23"/>
      <c r="D73" s="19"/>
      <c r="E73" s="10"/>
      <c r="F73" s="10"/>
      <c r="G73" s="10"/>
      <c r="H73" s="10"/>
      <c r="I73" s="10"/>
      <c r="J73" s="10"/>
      <c r="K73" s="10"/>
      <c r="L73" s="10"/>
    </row>
    <row r="74" spans="1:12" s="2" customFormat="1" x14ac:dyDescent="0.2">
      <c r="A74" s="22"/>
      <c r="B74" s="37"/>
      <c r="C74" s="23"/>
      <c r="D74" s="19"/>
      <c r="E74" s="10"/>
      <c r="F74" s="10"/>
      <c r="G74" s="10"/>
      <c r="H74" s="10"/>
      <c r="I74" s="10"/>
      <c r="J74" s="10"/>
      <c r="K74" s="10"/>
      <c r="L74" s="10"/>
    </row>
    <row r="75" spans="1:12" s="2" customFormat="1" x14ac:dyDescent="0.2">
      <c r="A75" s="18"/>
      <c r="B75" s="37"/>
      <c r="C75" s="23"/>
      <c r="D75" s="19"/>
      <c r="E75" s="10"/>
      <c r="F75" s="10"/>
      <c r="G75" s="10"/>
      <c r="H75" s="10"/>
      <c r="I75" s="10"/>
      <c r="J75" s="10"/>
      <c r="K75" s="10"/>
      <c r="L75" s="10"/>
    </row>
    <row r="76" spans="1:12" s="2" customFormat="1" x14ac:dyDescent="0.2">
      <c r="A76" s="20"/>
      <c r="B76" s="37"/>
      <c r="C76" s="15"/>
      <c r="D76" s="19"/>
      <c r="E76" s="12"/>
      <c r="F76" s="12"/>
      <c r="G76" s="12"/>
      <c r="H76" s="12"/>
      <c r="I76" s="12"/>
      <c r="J76" s="12"/>
      <c r="K76" s="12"/>
      <c r="L76" s="12"/>
    </row>
    <row r="77" spans="1:12" s="2" customFormat="1" x14ac:dyDescent="0.2">
      <c r="A77" s="18"/>
      <c r="B77" s="37"/>
      <c r="C77" s="23"/>
      <c r="D77" s="19"/>
      <c r="E77" s="10"/>
      <c r="F77" s="10"/>
      <c r="G77" s="10"/>
      <c r="H77" s="10"/>
      <c r="I77" s="10"/>
      <c r="J77" s="10"/>
      <c r="K77" s="10"/>
      <c r="L77" s="10"/>
    </row>
    <row r="78" spans="1:12" s="2" customFormat="1" x14ac:dyDescent="0.2">
      <c r="A78" s="18"/>
      <c r="B78" s="37"/>
      <c r="C78" s="23"/>
      <c r="D78" s="19"/>
      <c r="E78" s="10"/>
      <c r="F78" s="10"/>
      <c r="G78" s="10"/>
      <c r="H78" s="10"/>
      <c r="I78" s="10"/>
      <c r="J78" s="10"/>
      <c r="K78" s="10"/>
      <c r="L78" s="10"/>
    </row>
    <row r="79" spans="1:12" s="2" customFormat="1" x14ac:dyDescent="0.2">
      <c r="A79" s="16"/>
      <c r="B79" s="37"/>
      <c r="C79" s="23"/>
      <c r="D79" s="19"/>
      <c r="E79" s="10"/>
      <c r="F79" s="10"/>
      <c r="G79" s="10"/>
      <c r="H79" s="10"/>
      <c r="I79" s="10"/>
      <c r="J79" s="10"/>
      <c r="K79" s="10"/>
      <c r="L79" s="10"/>
    </row>
    <row r="80" spans="1:12" s="2" customFormat="1" x14ac:dyDescent="0.2">
      <c r="A80" s="16"/>
      <c r="B80" s="37"/>
      <c r="C80" s="23"/>
      <c r="D80" s="19"/>
      <c r="E80" s="10"/>
      <c r="F80" s="10"/>
      <c r="G80" s="10"/>
      <c r="H80" s="10"/>
      <c r="I80" s="10"/>
      <c r="J80" s="10"/>
      <c r="K80" s="10"/>
      <c r="L80" s="10"/>
    </row>
    <row r="81" spans="1:12" s="2" customFormat="1" x14ac:dyDescent="0.2">
      <c r="A81" s="21"/>
      <c r="B81" s="37"/>
      <c r="C81" s="23"/>
      <c r="D81" s="19"/>
      <c r="E81" s="10"/>
      <c r="F81" s="10"/>
      <c r="G81" s="10"/>
      <c r="H81" s="10"/>
      <c r="I81" s="10"/>
      <c r="J81" s="10"/>
      <c r="K81" s="10"/>
      <c r="L81" s="10"/>
    </row>
    <row r="82" spans="1:12" s="2" customFormat="1" x14ac:dyDescent="0.2">
      <c r="A82" s="16"/>
      <c r="B82" s="37"/>
      <c r="C82" s="23"/>
      <c r="D82" s="19"/>
      <c r="E82" s="10"/>
      <c r="F82" s="10"/>
      <c r="G82" s="10"/>
      <c r="H82" s="10"/>
      <c r="I82" s="10"/>
      <c r="J82" s="10"/>
      <c r="K82" s="10"/>
      <c r="L82" s="10"/>
    </row>
    <row r="83" spans="1:12" s="2" customFormat="1" x14ac:dyDescent="0.2">
      <c r="A83" s="14"/>
      <c r="B83" s="37"/>
      <c r="C83" s="23"/>
      <c r="D83" s="19"/>
      <c r="E83" s="10"/>
      <c r="F83" s="10"/>
      <c r="G83" s="10"/>
      <c r="H83" s="10"/>
      <c r="I83" s="10"/>
      <c r="J83" s="10"/>
      <c r="K83" s="10"/>
      <c r="L83" s="10"/>
    </row>
    <row r="84" spans="1:12" s="2" customFormat="1" x14ac:dyDescent="0.2">
      <c r="A84" s="16"/>
      <c r="B84" s="37"/>
      <c r="C84" s="23"/>
      <c r="D84" s="19"/>
      <c r="E84" s="10"/>
      <c r="F84" s="10"/>
      <c r="G84" s="10"/>
      <c r="H84" s="10"/>
      <c r="I84" s="10"/>
      <c r="J84" s="10"/>
      <c r="K84" s="10"/>
      <c r="L84" s="10"/>
    </row>
    <row r="85" spans="1:12" s="2" customFormat="1" x14ac:dyDescent="0.2">
      <c r="A85" s="16"/>
      <c r="B85" s="37"/>
      <c r="C85" s="23"/>
      <c r="D85" s="19"/>
      <c r="E85" s="10"/>
      <c r="F85" s="10"/>
      <c r="G85" s="10"/>
      <c r="H85" s="10"/>
      <c r="I85" s="10"/>
      <c r="J85" s="10"/>
      <c r="K85" s="10"/>
      <c r="L85" s="10"/>
    </row>
    <row r="86" spans="1:12" s="2" customFormat="1" x14ac:dyDescent="0.2">
      <c r="A86" s="17"/>
      <c r="B86" s="37"/>
      <c r="C86" s="23"/>
      <c r="D86" s="19"/>
      <c r="E86" s="10"/>
      <c r="F86" s="10"/>
      <c r="G86" s="10"/>
      <c r="H86" s="10"/>
      <c r="I86" s="10"/>
      <c r="J86" s="10"/>
      <c r="K86" s="10"/>
      <c r="L86" s="10"/>
    </row>
    <row r="87" spans="1:12" s="2" customFormat="1" x14ac:dyDescent="0.2">
      <c r="A87" s="16"/>
      <c r="B87" s="37"/>
      <c r="C87" s="23"/>
      <c r="D87" s="19"/>
      <c r="E87" s="10"/>
      <c r="F87" s="10"/>
      <c r="G87" s="10"/>
      <c r="H87" s="10"/>
      <c r="I87" s="10"/>
      <c r="J87" s="10"/>
      <c r="K87" s="10"/>
      <c r="L87" s="10"/>
    </row>
    <row r="88" spans="1:12" s="2" customFormat="1" x14ac:dyDescent="0.2">
      <c r="A88" s="16"/>
      <c r="B88" s="37"/>
      <c r="C88" s="23"/>
      <c r="D88" s="19"/>
      <c r="E88" s="10"/>
      <c r="F88" s="10"/>
      <c r="G88" s="10"/>
      <c r="H88" s="10"/>
      <c r="I88" s="10"/>
      <c r="J88" s="10"/>
      <c r="K88" s="10"/>
      <c r="L88" s="10"/>
    </row>
    <row r="89" spans="1:12" s="2" customFormat="1" x14ac:dyDescent="0.2">
      <c r="A89" s="16"/>
      <c r="B89" s="37"/>
      <c r="C89" s="23"/>
      <c r="D89" s="19"/>
      <c r="E89" s="10"/>
      <c r="F89" s="10"/>
      <c r="G89" s="10"/>
      <c r="H89" s="10"/>
      <c r="I89" s="10"/>
      <c r="J89" s="10"/>
      <c r="K89" s="10"/>
      <c r="L89" s="10"/>
    </row>
    <row r="90" spans="1:12" s="2" customFormat="1" x14ac:dyDescent="0.2">
      <c r="A90" s="16"/>
      <c r="B90" s="37"/>
      <c r="C90" s="23"/>
      <c r="D90" s="19"/>
      <c r="E90" s="10"/>
      <c r="F90" s="10"/>
      <c r="G90" s="10"/>
      <c r="H90" s="10"/>
      <c r="I90" s="10"/>
      <c r="J90" s="10"/>
      <c r="K90" s="10"/>
      <c r="L90" s="10"/>
    </row>
    <row r="91" spans="1:12" s="2" customFormat="1" x14ac:dyDescent="0.2">
      <c r="A91" s="16"/>
      <c r="B91" s="37"/>
      <c r="C91" s="23"/>
      <c r="D91" s="19"/>
      <c r="E91" s="10"/>
      <c r="F91" s="10"/>
      <c r="G91" s="10"/>
      <c r="H91" s="10"/>
      <c r="I91" s="10"/>
      <c r="J91" s="10"/>
      <c r="K91" s="10"/>
      <c r="L91" s="10"/>
    </row>
    <row r="92" spans="1:12" s="2" customFormat="1" x14ac:dyDescent="0.2">
      <c r="A92" s="18"/>
      <c r="B92" s="37"/>
      <c r="C92" s="23"/>
      <c r="D92" s="19"/>
      <c r="E92" s="10"/>
      <c r="F92" s="10"/>
      <c r="G92" s="10"/>
      <c r="H92" s="10"/>
      <c r="I92" s="10"/>
      <c r="J92" s="10"/>
      <c r="K92" s="10"/>
      <c r="L92" s="10"/>
    </row>
    <row r="93" spans="1:12" s="8" customFormat="1" x14ac:dyDescent="0.2">
      <c r="A93" s="21"/>
      <c r="B93" s="37"/>
      <c r="C93" s="23"/>
      <c r="D93" s="19"/>
      <c r="E93" s="10"/>
      <c r="F93" s="10"/>
      <c r="G93" s="10"/>
      <c r="H93" s="10"/>
      <c r="I93" s="10"/>
      <c r="J93" s="10"/>
      <c r="K93" s="10"/>
      <c r="L93" s="10"/>
    </row>
    <row r="94" spans="1:12" s="2" customFormat="1" x14ac:dyDescent="0.2">
      <c r="A94" s="20"/>
      <c r="B94" s="37"/>
      <c r="C94" s="23"/>
      <c r="D94" s="19"/>
      <c r="E94" s="10"/>
      <c r="F94" s="10"/>
      <c r="G94" s="10"/>
      <c r="H94" s="10"/>
      <c r="I94" s="10"/>
      <c r="J94" s="10"/>
      <c r="K94" s="10"/>
      <c r="L94" s="10"/>
    </row>
    <row r="95" spans="1:12" s="8" customFormat="1" x14ac:dyDescent="0.2">
      <c r="A95" s="21"/>
      <c r="B95" s="37"/>
      <c r="C95" s="23"/>
      <c r="D95" s="19"/>
      <c r="E95" s="10"/>
      <c r="F95" s="10"/>
      <c r="G95" s="10"/>
      <c r="H95" s="10"/>
      <c r="I95" s="10"/>
      <c r="J95" s="10"/>
      <c r="K95" s="10"/>
      <c r="L95" s="10"/>
    </row>
    <row r="96" spans="1:12" s="8" customFormat="1" ht="12" customHeight="1" x14ac:dyDescent="0.2">
      <c r="A96" s="16"/>
      <c r="B96" s="37"/>
      <c r="C96" s="23"/>
      <c r="D96" s="19"/>
      <c r="E96" s="10"/>
      <c r="F96" s="10"/>
      <c r="G96" s="10"/>
      <c r="H96" s="10"/>
      <c r="I96" s="10"/>
      <c r="J96" s="10"/>
      <c r="K96" s="10"/>
      <c r="L96" s="10"/>
    </row>
    <row r="97" spans="1:13" s="8" customFormat="1" ht="12" customHeight="1" x14ac:dyDescent="0.2">
      <c r="A97" s="16"/>
      <c r="B97" s="37"/>
      <c r="C97" s="23"/>
      <c r="D97" s="19"/>
      <c r="E97" s="10"/>
      <c r="F97" s="10"/>
      <c r="G97" s="10"/>
      <c r="H97" s="10"/>
      <c r="I97" s="10"/>
      <c r="J97" s="10"/>
      <c r="K97" s="10"/>
      <c r="L97" s="10"/>
    </row>
    <row r="98" spans="1:13" s="8" customFormat="1" ht="12" customHeight="1" x14ac:dyDescent="0.2">
      <c r="A98" s="22"/>
      <c r="B98" s="37"/>
      <c r="C98" s="23"/>
      <c r="D98" s="19"/>
      <c r="E98" s="10"/>
      <c r="F98" s="10"/>
      <c r="G98" s="10"/>
      <c r="H98" s="10"/>
      <c r="I98" s="10"/>
      <c r="J98" s="10"/>
      <c r="K98" s="10"/>
      <c r="L98" s="10"/>
    </row>
    <row r="99" spans="1:13" s="8" customFormat="1" ht="12" customHeight="1" x14ac:dyDescent="0.2">
      <c r="A99" s="16"/>
      <c r="B99" s="49"/>
      <c r="C99" s="24"/>
      <c r="D99" s="14"/>
      <c r="E99" s="12"/>
      <c r="F99" s="12"/>
      <c r="G99" s="12"/>
      <c r="H99" s="12"/>
      <c r="I99" s="12"/>
      <c r="J99" s="12"/>
      <c r="K99" s="12"/>
      <c r="L99" s="12"/>
    </row>
    <row r="100" spans="1:13" s="8" customFormat="1" ht="12" customHeight="1" x14ac:dyDescent="0.2">
      <c r="A100" s="16"/>
      <c r="B100" s="49"/>
      <c r="C100" s="24"/>
      <c r="D100" s="14"/>
      <c r="E100" s="12"/>
      <c r="F100" s="12"/>
      <c r="G100" s="12"/>
      <c r="H100" s="12"/>
      <c r="I100" s="12"/>
      <c r="J100" s="12"/>
      <c r="K100" s="12"/>
      <c r="L100" s="12"/>
    </row>
    <row r="101" spans="1:13" s="8" customFormat="1" ht="12" customHeight="1" x14ac:dyDescent="0.2">
      <c r="A101" s="16"/>
      <c r="B101" s="49"/>
      <c r="C101" s="24"/>
      <c r="D101" s="14"/>
      <c r="E101" s="12"/>
      <c r="F101" s="12"/>
      <c r="G101" s="12"/>
      <c r="H101" s="12"/>
      <c r="I101" s="12"/>
      <c r="J101" s="12"/>
      <c r="K101" s="12"/>
      <c r="L101" s="12"/>
    </row>
    <row r="102" spans="1:13" s="8" customFormat="1" ht="12" customHeight="1" x14ac:dyDescent="0.2">
      <c r="A102" s="16"/>
      <c r="B102" s="49"/>
      <c r="C102" s="25"/>
      <c r="D102" s="14"/>
      <c r="E102" s="12"/>
      <c r="F102" s="12"/>
      <c r="G102" s="12"/>
      <c r="H102" s="12"/>
      <c r="I102" s="12"/>
      <c r="J102" s="12"/>
      <c r="K102" s="12"/>
      <c r="L102" s="12"/>
    </row>
    <row r="103" spans="1:13" s="8" customFormat="1" ht="12" customHeight="1" x14ac:dyDescent="0.2">
      <c r="A103" s="16"/>
      <c r="B103" s="49"/>
      <c r="C103" s="25"/>
      <c r="D103" s="14"/>
      <c r="E103" s="12"/>
      <c r="F103" s="12"/>
      <c r="G103" s="12"/>
      <c r="H103" s="12"/>
      <c r="I103" s="12"/>
      <c r="J103" s="12"/>
      <c r="K103" s="12"/>
      <c r="L103" s="12"/>
    </row>
    <row r="104" spans="1:13" s="8" customFormat="1" ht="12" customHeight="1" x14ac:dyDescent="0.2">
      <c r="A104" s="16"/>
      <c r="B104" s="49"/>
      <c r="C104" s="25"/>
      <c r="D104" s="14"/>
      <c r="E104" s="12"/>
      <c r="F104" s="12"/>
      <c r="G104" s="12"/>
      <c r="H104" s="12"/>
      <c r="I104" s="12"/>
      <c r="J104" s="12"/>
      <c r="K104" s="12"/>
      <c r="L104" s="12"/>
    </row>
    <row r="105" spans="1:13" s="3" customFormat="1" ht="12" customHeight="1" x14ac:dyDescent="0.2">
      <c r="A105" s="16"/>
      <c r="B105" s="49"/>
      <c r="C105" s="25"/>
      <c r="D105" s="14"/>
      <c r="E105" s="12"/>
      <c r="F105" s="12"/>
      <c r="G105" s="12"/>
      <c r="H105" s="12"/>
      <c r="I105" s="12"/>
      <c r="J105" s="12"/>
      <c r="K105" s="12"/>
      <c r="L105" s="12"/>
    </row>
    <row r="106" spans="1:13" s="3" customFormat="1" ht="12" customHeight="1" x14ac:dyDescent="0.2">
      <c r="A106" s="18"/>
      <c r="B106" s="52"/>
      <c r="C106" s="25"/>
      <c r="D106" s="14"/>
      <c r="E106" s="12"/>
      <c r="F106" s="12"/>
      <c r="G106" s="12"/>
      <c r="H106" s="12"/>
      <c r="I106" s="12"/>
      <c r="J106" s="12"/>
      <c r="K106" s="12"/>
      <c r="L106" s="12"/>
    </row>
    <row r="107" spans="1:13" s="3" customFormat="1" ht="12" customHeight="1" x14ac:dyDescent="0.2">
      <c r="A107" s="12"/>
      <c r="B107" s="49"/>
      <c r="C107" s="24"/>
      <c r="D107" s="14"/>
      <c r="E107" s="12"/>
      <c r="F107" s="12"/>
      <c r="G107" s="12"/>
      <c r="H107" s="12"/>
      <c r="I107" s="12"/>
      <c r="J107" s="12"/>
      <c r="K107" s="12"/>
      <c r="L107" s="12"/>
    </row>
    <row r="108" spans="1:13" s="3" customFormat="1" ht="12" customHeight="1" x14ac:dyDescent="0.2">
      <c r="A108" s="16"/>
      <c r="B108" s="49"/>
      <c r="C108" s="24"/>
      <c r="D108" s="14"/>
      <c r="E108" s="12"/>
      <c r="F108" s="12"/>
      <c r="G108" s="12"/>
      <c r="H108" s="12"/>
      <c r="I108" s="12"/>
      <c r="J108" s="12"/>
      <c r="K108" s="12"/>
      <c r="L108" s="12"/>
    </row>
    <row r="109" spans="1:13" ht="12" customHeight="1" x14ac:dyDescent="0.2">
      <c r="A109" s="16"/>
      <c r="B109" s="49"/>
      <c r="C109" s="24"/>
      <c r="M109" s="5"/>
    </row>
    <row r="110" spans="1:13" ht="12" customHeight="1" x14ac:dyDescent="0.2">
      <c r="A110" s="16"/>
      <c r="B110" s="49"/>
      <c r="C110" s="24"/>
      <c r="M110" s="5"/>
    </row>
    <row r="111" spans="1:13" ht="12" customHeight="1" x14ac:dyDescent="0.2">
      <c r="A111" s="16"/>
      <c r="B111" s="49"/>
      <c r="C111" s="24"/>
      <c r="M111" s="5"/>
    </row>
    <row r="112" spans="1:13" s="6" customFormat="1" ht="12" customHeight="1" x14ac:dyDescent="0.2">
      <c r="A112" s="16"/>
      <c r="B112" s="49"/>
      <c r="C112" s="24"/>
      <c r="D112" s="14"/>
      <c r="E112" s="12"/>
      <c r="F112" s="12"/>
      <c r="G112" s="12"/>
      <c r="H112" s="12"/>
      <c r="I112" s="12"/>
      <c r="J112" s="12"/>
      <c r="K112" s="12"/>
      <c r="L112" s="12"/>
    </row>
    <row r="113" spans="1:13" s="6" customFormat="1" ht="12" customHeight="1" x14ac:dyDescent="0.2">
      <c r="A113" s="10"/>
      <c r="B113" s="50"/>
      <c r="C113" s="26"/>
      <c r="D113" s="14"/>
      <c r="E113" s="12"/>
      <c r="F113" s="12"/>
      <c r="G113" s="12"/>
      <c r="H113" s="12"/>
      <c r="I113" s="12"/>
      <c r="J113" s="12"/>
      <c r="K113" s="12"/>
      <c r="L113" s="12"/>
    </row>
    <row r="114" spans="1:13" s="6" customFormat="1" ht="12" customHeight="1" x14ac:dyDescent="0.2">
      <c r="A114" s="10"/>
      <c r="B114" s="49"/>
      <c r="C114" s="25"/>
      <c r="D114" s="14"/>
      <c r="E114" s="12"/>
      <c r="F114" s="12"/>
      <c r="G114" s="12"/>
      <c r="H114" s="12"/>
      <c r="I114" s="12"/>
      <c r="J114" s="12"/>
      <c r="K114" s="12"/>
      <c r="L114" s="12"/>
    </row>
    <row r="115" spans="1:13" s="6" customFormat="1" ht="12" customHeight="1" x14ac:dyDescent="0.2">
      <c r="A115" s="12"/>
      <c r="B115" s="49"/>
      <c r="C115" s="25"/>
      <c r="D115" s="14"/>
      <c r="E115" s="12"/>
      <c r="F115" s="12"/>
      <c r="G115" s="12"/>
      <c r="H115" s="12"/>
      <c r="I115" s="12"/>
      <c r="J115" s="12"/>
      <c r="K115" s="12"/>
      <c r="L115" s="12"/>
    </row>
    <row r="116" spans="1:13" s="6" customFormat="1" ht="12" customHeight="1" x14ac:dyDescent="0.2">
      <c r="A116" s="20"/>
      <c r="B116" s="49"/>
      <c r="C116" s="25"/>
      <c r="D116" s="14"/>
      <c r="E116" s="12"/>
      <c r="F116" s="12"/>
      <c r="G116" s="12"/>
      <c r="H116" s="12"/>
      <c r="I116" s="12"/>
      <c r="J116" s="12"/>
      <c r="K116" s="12"/>
      <c r="L116" s="12"/>
    </row>
    <row r="117" spans="1:13" s="6" customFormat="1" ht="12" customHeight="1" x14ac:dyDescent="0.2">
      <c r="A117" s="12"/>
      <c r="B117" s="52"/>
      <c r="C117" s="25"/>
      <c r="D117" s="14"/>
      <c r="E117" s="12"/>
      <c r="F117" s="12"/>
      <c r="G117" s="12"/>
      <c r="H117" s="12"/>
      <c r="I117" s="12"/>
      <c r="J117" s="12"/>
      <c r="K117" s="12"/>
      <c r="L117" s="12"/>
    </row>
    <row r="118" spans="1:13" s="6" customFormat="1" ht="12" customHeight="1" x14ac:dyDescent="0.2">
      <c r="A118" s="20"/>
      <c r="B118" s="49"/>
      <c r="C118" s="24"/>
      <c r="D118" s="14"/>
      <c r="E118" s="12"/>
      <c r="F118" s="12"/>
      <c r="G118" s="12"/>
      <c r="H118" s="12"/>
      <c r="I118" s="12"/>
      <c r="J118" s="12"/>
      <c r="K118" s="12"/>
      <c r="L118" s="12"/>
    </row>
    <row r="119" spans="1:13" s="6" customFormat="1" ht="12" customHeight="1" x14ac:dyDescent="0.2">
      <c r="A119" s="20"/>
      <c r="B119" s="49"/>
      <c r="C119" s="24"/>
      <c r="D119" s="14"/>
      <c r="E119" s="12"/>
      <c r="F119" s="12"/>
      <c r="G119" s="12"/>
      <c r="H119" s="12"/>
      <c r="I119" s="12"/>
      <c r="J119" s="12"/>
      <c r="K119" s="12"/>
      <c r="L119" s="12"/>
    </row>
    <row r="120" spans="1:13" ht="12" customHeight="1" x14ac:dyDescent="0.2">
      <c r="A120" s="27"/>
      <c r="B120" s="49"/>
      <c r="C120" s="24"/>
      <c r="M120" s="5"/>
    </row>
    <row r="121" spans="1:13" s="6" customFormat="1" ht="12" customHeight="1" x14ac:dyDescent="0.2">
      <c r="A121" s="10"/>
      <c r="B121" s="49"/>
      <c r="C121" s="24"/>
      <c r="D121" s="14"/>
      <c r="E121" s="12"/>
      <c r="F121" s="12"/>
      <c r="G121" s="12"/>
      <c r="H121" s="12"/>
      <c r="I121" s="12"/>
      <c r="J121" s="12"/>
      <c r="K121" s="12"/>
      <c r="L121" s="12"/>
    </row>
    <row r="122" spans="1:13" s="6" customFormat="1" ht="12" customHeight="1" x14ac:dyDescent="0.2">
      <c r="A122" s="18"/>
      <c r="B122" s="49"/>
      <c r="C122" s="24"/>
      <c r="D122" s="14"/>
      <c r="E122" s="12"/>
      <c r="F122" s="12"/>
      <c r="G122" s="12"/>
      <c r="H122" s="12"/>
      <c r="I122" s="12"/>
      <c r="J122" s="12"/>
      <c r="K122" s="12"/>
      <c r="L122" s="12"/>
    </row>
    <row r="123" spans="1:13" s="9" customFormat="1" ht="12" customHeight="1" x14ac:dyDescent="0.2">
      <c r="A123" s="14"/>
      <c r="B123" s="49"/>
      <c r="C123" s="24"/>
      <c r="D123" s="14"/>
      <c r="E123" s="12"/>
      <c r="F123" s="12"/>
      <c r="G123" s="12"/>
      <c r="H123" s="12"/>
      <c r="I123" s="12"/>
      <c r="J123" s="12"/>
      <c r="K123" s="12"/>
      <c r="L123" s="12"/>
    </row>
    <row r="124" spans="1:13" s="9" customFormat="1" ht="12" customHeight="1" x14ac:dyDescent="0.2">
      <c r="A124" s="20"/>
      <c r="B124" s="51"/>
      <c r="C124" s="25"/>
      <c r="D124" s="14"/>
      <c r="E124" s="12"/>
      <c r="F124" s="12"/>
      <c r="G124" s="12"/>
      <c r="H124" s="12"/>
      <c r="I124" s="12"/>
      <c r="J124" s="12"/>
      <c r="K124" s="12"/>
      <c r="L124" s="12"/>
    </row>
    <row r="125" spans="1:13" s="4" customFormat="1" ht="12" customHeight="1" x14ac:dyDescent="0.2">
      <c r="A125" s="20"/>
      <c r="B125" s="51"/>
      <c r="C125" s="25"/>
      <c r="D125" s="14"/>
      <c r="E125" s="12"/>
      <c r="F125" s="12"/>
      <c r="G125" s="12"/>
      <c r="H125" s="12"/>
      <c r="I125" s="12"/>
      <c r="J125" s="12"/>
      <c r="K125" s="12"/>
      <c r="L125" s="12"/>
    </row>
    <row r="126" spans="1:13" s="9" customFormat="1" ht="12" customHeight="1" x14ac:dyDescent="0.2">
      <c r="A126" s="20"/>
      <c r="B126" s="29"/>
      <c r="C126" s="13"/>
      <c r="D126" s="14"/>
      <c r="E126" s="12"/>
      <c r="F126" s="12"/>
      <c r="G126" s="12"/>
      <c r="H126" s="12"/>
      <c r="I126" s="12"/>
      <c r="J126" s="12"/>
      <c r="K126" s="12"/>
      <c r="L126" s="12"/>
    </row>
    <row r="127" spans="1:13" s="4" customFormat="1" ht="12" customHeight="1" x14ac:dyDescent="0.2">
      <c r="A127" s="20"/>
      <c r="B127" s="29"/>
      <c r="C127" s="13"/>
      <c r="D127" s="14"/>
      <c r="E127" s="12"/>
      <c r="F127" s="12"/>
      <c r="G127" s="12"/>
      <c r="H127" s="12"/>
      <c r="I127" s="12"/>
      <c r="J127" s="12"/>
      <c r="K127" s="12"/>
      <c r="L127" s="12"/>
    </row>
    <row r="128" spans="1:13" s="4" customFormat="1" ht="12" customHeight="1" x14ac:dyDescent="0.2">
      <c r="A128" s="20"/>
      <c r="B128" s="29"/>
      <c r="C128" s="13"/>
      <c r="D128" s="14"/>
      <c r="E128" s="12"/>
      <c r="F128" s="12"/>
      <c r="G128" s="12"/>
      <c r="H128" s="12"/>
      <c r="I128" s="12"/>
      <c r="J128" s="12"/>
      <c r="K128" s="12"/>
      <c r="L128" s="12"/>
    </row>
    <row r="129" spans="1:13" s="4" customFormat="1" ht="12" customHeight="1" x14ac:dyDescent="0.2">
      <c r="A129" s="20"/>
      <c r="B129" s="29"/>
      <c r="C129" s="13"/>
      <c r="D129" s="14"/>
      <c r="E129" s="12"/>
      <c r="F129" s="12"/>
      <c r="G129" s="12"/>
      <c r="H129" s="12"/>
      <c r="I129" s="12"/>
      <c r="J129" s="12"/>
      <c r="K129" s="12"/>
      <c r="L129" s="12"/>
    </row>
    <row r="130" spans="1:13" s="4" customFormat="1" ht="12" customHeight="1" x14ac:dyDescent="0.2">
      <c r="A130" s="20"/>
      <c r="B130" s="29"/>
      <c r="C130" s="13"/>
      <c r="D130" s="14"/>
      <c r="E130" s="12"/>
      <c r="F130" s="12"/>
      <c r="G130" s="12"/>
      <c r="H130" s="12"/>
      <c r="I130" s="12"/>
      <c r="J130" s="12"/>
      <c r="K130" s="12"/>
      <c r="L130" s="12"/>
    </row>
    <row r="131" spans="1:13" s="3" customFormat="1" ht="12" customHeight="1" x14ac:dyDescent="0.2">
      <c r="A131" s="20"/>
      <c r="B131" s="29"/>
      <c r="C131" s="13"/>
      <c r="D131" s="14"/>
      <c r="E131" s="12"/>
      <c r="F131" s="12"/>
      <c r="G131" s="12"/>
      <c r="H131" s="12"/>
      <c r="I131" s="12"/>
      <c r="J131" s="12"/>
      <c r="K131" s="12"/>
      <c r="L131" s="12"/>
    </row>
    <row r="132" spans="1:13" s="5" customFormat="1" ht="12" customHeight="1" x14ac:dyDescent="0.2">
      <c r="A132" s="20"/>
      <c r="B132" s="29"/>
      <c r="C132" s="13"/>
      <c r="D132" s="14"/>
      <c r="E132" s="12"/>
      <c r="F132" s="12"/>
      <c r="G132" s="12"/>
      <c r="H132" s="12"/>
      <c r="I132" s="12"/>
      <c r="J132" s="12"/>
      <c r="K132" s="12"/>
      <c r="L132" s="12"/>
    </row>
    <row r="133" spans="1:13" s="3" customFormat="1" ht="12" customHeight="1" x14ac:dyDescent="0.2">
      <c r="A133" s="20"/>
      <c r="B133" s="29"/>
      <c r="C133" s="13"/>
      <c r="D133" s="14"/>
      <c r="E133" s="12"/>
      <c r="F133" s="12"/>
      <c r="G133" s="12"/>
      <c r="H133" s="12"/>
      <c r="I133" s="12"/>
      <c r="J133" s="12"/>
      <c r="K133" s="12"/>
      <c r="L133" s="12"/>
    </row>
    <row r="134" spans="1:13" s="3" customFormat="1" ht="12" customHeight="1" x14ac:dyDescent="0.2">
      <c r="A134" s="20"/>
      <c r="B134" s="29"/>
      <c r="C134" s="13"/>
      <c r="D134" s="14"/>
      <c r="E134" s="12"/>
      <c r="F134" s="12"/>
      <c r="G134" s="12"/>
      <c r="H134" s="12"/>
      <c r="I134" s="12"/>
      <c r="J134" s="12"/>
      <c r="K134" s="12"/>
      <c r="L134" s="12"/>
    </row>
    <row r="135" spans="1:13" s="5" customFormat="1" ht="12" customHeight="1" x14ac:dyDescent="0.2">
      <c r="A135" s="12"/>
      <c r="B135" s="29"/>
      <c r="C135" s="13"/>
      <c r="D135" s="14"/>
      <c r="E135" s="12"/>
      <c r="F135" s="12"/>
      <c r="G135" s="12"/>
      <c r="H135" s="12"/>
      <c r="I135" s="12"/>
      <c r="J135" s="12"/>
      <c r="K135" s="12"/>
      <c r="L135" s="12"/>
    </row>
    <row r="136" spans="1:13" s="5" customFormat="1" ht="12" customHeight="1" x14ac:dyDescent="0.2">
      <c r="A136" s="20"/>
      <c r="B136" s="29"/>
      <c r="C136" s="13"/>
      <c r="D136" s="14"/>
      <c r="E136" s="12"/>
      <c r="F136" s="12"/>
      <c r="G136" s="12"/>
      <c r="H136" s="12"/>
      <c r="I136" s="12"/>
      <c r="J136" s="12"/>
      <c r="K136" s="12"/>
      <c r="L136" s="12"/>
    </row>
    <row r="137" spans="1:13" s="5" customFormat="1" ht="12" customHeight="1" x14ac:dyDescent="0.2">
      <c r="A137" s="20"/>
      <c r="B137" s="29"/>
      <c r="C137" s="13"/>
      <c r="D137" s="14"/>
      <c r="E137" s="12"/>
      <c r="F137" s="12"/>
      <c r="G137" s="12"/>
      <c r="H137" s="12"/>
      <c r="I137" s="12"/>
      <c r="J137" s="12"/>
      <c r="K137" s="12"/>
      <c r="L137" s="12"/>
    </row>
    <row r="138" spans="1:13" s="5" customFormat="1" ht="12" customHeight="1" x14ac:dyDescent="0.2">
      <c r="A138" s="12"/>
      <c r="B138" s="29"/>
      <c r="C138" s="13"/>
      <c r="D138" s="14"/>
      <c r="E138" s="12"/>
      <c r="F138" s="12"/>
      <c r="G138" s="12"/>
      <c r="H138" s="12"/>
      <c r="I138" s="12"/>
      <c r="J138" s="12"/>
      <c r="K138" s="12"/>
      <c r="L138" s="12"/>
    </row>
    <row r="139" spans="1:13" s="5" customFormat="1" ht="12" customHeight="1" x14ac:dyDescent="0.2">
      <c r="A139" s="12"/>
      <c r="B139" s="29"/>
      <c r="C139" s="13"/>
      <c r="D139" s="14"/>
      <c r="E139" s="12"/>
      <c r="F139" s="12"/>
      <c r="G139" s="12"/>
      <c r="H139" s="12"/>
      <c r="I139" s="12"/>
      <c r="J139" s="12"/>
      <c r="K139" s="12"/>
      <c r="L139" s="12"/>
    </row>
    <row r="141" spans="1:13" s="6" customFormat="1" x14ac:dyDescent="0.2">
      <c r="A141" s="14"/>
      <c r="B141" s="29"/>
      <c r="C141" s="13"/>
      <c r="D141" s="14"/>
      <c r="E141" s="12"/>
      <c r="F141" s="12"/>
      <c r="G141" s="12"/>
      <c r="H141" s="12"/>
      <c r="I141" s="12"/>
      <c r="J141" s="12"/>
      <c r="K141" s="12"/>
      <c r="L141" s="12"/>
    </row>
    <row r="142" spans="1:13" x14ac:dyDescent="0.2">
      <c r="A142" s="20"/>
      <c r="M142" s="5"/>
    </row>
    <row r="143" spans="1:13" x14ac:dyDescent="0.2">
      <c r="A143" s="20"/>
      <c r="M143" s="5"/>
    </row>
    <row r="144" spans="1:13" s="6" customFormat="1" x14ac:dyDescent="0.2">
      <c r="A144" s="20"/>
      <c r="B144" s="29"/>
      <c r="C144" s="13"/>
      <c r="D144" s="14"/>
      <c r="E144" s="12"/>
      <c r="F144" s="12"/>
      <c r="G144" s="12"/>
      <c r="H144" s="12"/>
      <c r="I144" s="12"/>
      <c r="J144" s="12"/>
      <c r="K144" s="12"/>
      <c r="L144" s="12"/>
    </row>
    <row r="145" spans="1:12" s="5" customFormat="1" x14ac:dyDescent="0.2">
      <c r="A145" s="20"/>
      <c r="B145" s="29"/>
      <c r="C145" s="13"/>
      <c r="D145" s="14"/>
      <c r="E145" s="12"/>
      <c r="F145" s="12"/>
      <c r="G145" s="12"/>
      <c r="H145" s="12"/>
      <c r="I145" s="12"/>
      <c r="J145" s="12"/>
      <c r="K145" s="12"/>
      <c r="L145" s="12"/>
    </row>
    <row r="146" spans="1:12" s="6" customFormat="1" x14ac:dyDescent="0.2">
      <c r="A146" s="20"/>
      <c r="B146" s="29"/>
      <c r="C146" s="13"/>
      <c r="D146" s="14"/>
      <c r="E146" s="12"/>
      <c r="F146" s="12"/>
      <c r="G146" s="12"/>
      <c r="H146" s="12"/>
      <c r="I146" s="12"/>
      <c r="J146" s="12"/>
      <c r="K146" s="12"/>
      <c r="L146" s="12"/>
    </row>
  </sheetData>
  <autoFilter ref="C4:L39" xr:uid="{00000000-0009-0000-0000-000000000000}">
    <sortState xmlns:xlrd2="http://schemas.microsoft.com/office/spreadsheetml/2017/richdata2" ref="C6:L41">
      <sortCondition descending="1" ref="E4:E40"/>
    </sortState>
  </autoFilter>
  <sortState xmlns:xlrd2="http://schemas.microsoft.com/office/spreadsheetml/2017/richdata2" ref="B46:L56">
    <sortCondition descending="1" ref="E46:E56"/>
  </sortState>
  <mergeCells count="17">
    <mergeCell ref="E59:E60"/>
    <mergeCell ref="D59:D60"/>
    <mergeCell ref="B59:B60"/>
    <mergeCell ref="C59:C60"/>
    <mergeCell ref="B58:F58"/>
    <mergeCell ref="B1:G1"/>
    <mergeCell ref="H1:M1"/>
    <mergeCell ref="B2:M2"/>
    <mergeCell ref="B43:L43"/>
    <mergeCell ref="B44:B45"/>
    <mergeCell ref="E44:E45"/>
    <mergeCell ref="C44:C45"/>
    <mergeCell ref="D44:D45"/>
    <mergeCell ref="D3:D4"/>
    <mergeCell ref="E3:E4"/>
    <mergeCell ref="C3:C4"/>
    <mergeCell ref="B3:B4"/>
  </mergeCells>
  <phoneticPr fontId="0" type="noConversion"/>
  <pageMargins left="0.11811023622047245" right="0.11811023622047245" top="0.39370078740157483" bottom="0.55118110236220474" header="0.39370078740157483" footer="0.55118110236220474"/>
  <pageSetup paperSize="9" scale="15" fitToHeight="0" orientation="portrait" horizontalDpi="300" verticalDpi="300" r:id="rId1"/>
  <headerFooter alignWithMargins="0"/>
  <ignoredErrors>
    <ignoredError sqref="E46:E56 E7:E41 E61:E62 E6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34DBD-E803-4C45-985D-B3FB19AFD31B}">
  <dimension ref="A1"/>
  <sheetViews>
    <sheetView zoomScaleNormal="60" zoomScaleSheetLayoutView="100"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</dc:creator>
  <cp:keywords/>
  <dc:description/>
  <cp:lastModifiedBy>César Castrillo García</cp:lastModifiedBy>
  <cp:revision/>
  <dcterms:created xsi:type="dcterms:W3CDTF">2001-09-03T11:43:31Z</dcterms:created>
  <dcterms:modified xsi:type="dcterms:W3CDTF">2025-11-07T00:48:36Z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3578331e-3275-4176-b60e-3a9a49fad638</vt:lpwstr>
  </property>
</Properties>
</file>